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</sheets>
  <definedNames/>
  <calcPr fullCalcOnLoad="1"/>
</workbook>
</file>

<file path=xl/sharedStrings.xml><?xml version="1.0" encoding="utf-8"?>
<sst xmlns="http://schemas.openxmlformats.org/spreadsheetml/2006/main" count="870" uniqueCount="320">
  <si>
    <t>Alexe  Rares</t>
  </si>
  <si>
    <t>Gr Sc The ,,Sf Mc Sava'' - Berca</t>
  </si>
  <si>
    <t>Mocanu Carmen</t>
  </si>
  <si>
    <t>Roșculete Anca</t>
  </si>
  <si>
    <t>Mănescu Alexandra</t>
  </si>
  <si>
    <t>Junghetu Maria</t>
  </si>
  <si>
    <t>Neagu Robert</t>
  </si>
  <si>
    <t>Melinte Paul</t>
  </si>
  <si>
    <t>Tanasescu Gina</t>
  </si>
  <si>
    <t>Arghir Valeriu</t>
  </si>
  <si>
    <t>Mărunţiş Carmen</t>
  </si>
  <si>
    <t>Ţîu Oana Geanina</t>
  </si>
  <si>
    <t>Stanciu Sînziana</t>
  </si>
  <si>
    <t>Vişan Liliana</t>
  </si>
  <si>
    <t>Radu Mihai</t>
  </si>
  <si>
    <t>Alexe Cristina</t>
  </si>
  <si>
    <t>Gherghilescu Magda</t>
  </si>
  <si>
    <t>Popescu Mădălina</t>
  </si>
  <si>
    <t>Palade George</t>
  </si>
  <si>
    <t xml:space="preserve">Cîrmaciu C. Theodor Andrei    </t>
  </si>
  <si>
    <t>Toader Constantin</t>
  </si>
  <si>
    <t>Dinu T.Petruţ Relu</t>
  </si>
  <si>
    <t>Dragu Şt. Angela</t>
  </si>
  <si>
    <t>Refec F. Bogdan</t>
  </si>
  <si>
    <t>Nica M. Andreea</t>
  </si>
  <si>
    <t>Marinescu Alexandra Ioana</t>
  </si>
  <si>
    <t>6</t>
  </si>
  <si>
    <t>Şerban Paula</t>
  </si>
  <si>
    <t>Marcu Mihai</t>
  </si>
  <si>
    <t>Trăsnea Catălina</t>
  </si>
  <si>
    <t>Dumitru Georgiana</t>
  </si>
  <si>
    <t>Necula Mădălina Maria</t>
  </si>
  <si>
    <t>Niţă Cosmin</t>
  </si>
  <si>
    <t>Serenella Dinu</t>
  </si>
  <si>
    <t>Gheorghiu Adrian</t>
  </si>
  <si>
    <t>Oprea Valina</t>
  </si>
  <si>
    <t>Verche Bianca</t>
  </si>
  <si>
    <t>Susma Gabriel</t>
  </si>
  <si>
    <t>Salaoru Tiberiu</t>
  </si>
  <si>
    <t>Leau Georgiana</t>
  </si>
  <si>
    <t>Nenciu Adriana</t>
  </si>
  <si>
    <t>Pavel Andreea</t>
  </si>
  <si>
    <t>Bitu Diana Elena</t>
  </si>
  <si>
    <t>Copae Raluca</t>
  </si>
  <si>
    <t>Otelea Izabela Andreea</t>
  </si>
  <si>
    <t>Anghel Alexandra</t>
  </si>
  <si>
    <t>Anghelescu Bianca</t>
  </si>
  <si>
    <t>Stefan Lucica</t>
  </si>
  <si>
    <t>Sc. Ion Creanga Buzau</t>
  </si>
  <si>
    <t>Băiculescu Mihai</t>
  </si>
  <si>
    <t>Benescu Răzvan Alessandro</t>
  </si>
  <si>
    <t>Coman Diana</t>
  </si>
  <si>
    <t>Pavel Silviu</t>
  </si>
  <si>
    <t>Sava Teodor</t>
  </si>
  <si>
    <t>Șerban Radu  George</t>
  </si>
  <si>
    <t>Fratila  G Sergiu Marius</t>
  </si>
  <si>
    <t>Bacsei Valentina</t>
  </si>
  <si>
    <t>Nacu Catalin Ciprian</t>
  </si>
  <si>
    <t>Burlacu Claudia</t>
  </si>
  <si>
    <t>Cimpan F Oana Denisa</t>
  </si>
  <si>
    <t>Raileanu V Nicolae Manuel</t>
  </si>
  <si>
    <t>Micu D Octavian George</t>
  </si>
  <si>
    <t>Perju Silviu Marius</t>
  </si>
  <si>
    <t>Bulgariu Mirela</t>
  </si>
  <si>
    <r>
      <t>Băjan M.Marian</t>
    </r>
    <r>
      <rPr>
        <sz val="10"/>
        <rFont val="Arial"/>
        <family val="2"/>
      </rPr>
      <t xml:space="preserve"> </t>
    </r>
  </si>
  <si>
    <t>Şcoala cu cls.I-VIII nr.11</t>
  </si>
  <si>
    <t>Iftime Liviu Costin</t>
  </si>
  <si>
    <t>Costinescu Ruxandra Mihaela</t>
  </si>
  <si>
    <t>Ciolacu Filip</t>
  </si>
  <si>
    <t>Răducea Iulia Mihaela</t>
  </si>
  <si>
    <t>Cristea Bogdan Laurentiu</t>
  </si>
  <si>
    <t>Ardeleanu Bianca</t>
  </si>
  <si>
    <t>Sîrbu Marius</t>
  </si>
  <si>
    <t>Mihai Roxana Florentina</t>
  </si>
  <si>
    <t>Nica Lucian</t>
  </si>
  <si>
    <t>Iftime Ticuţa</t>
  </si>
  <si>
    <t>Andries   D. Cosmin</t>
  </si>
  <si>
    <t>Şc.cu clase I-VIII nr.1"Cpt. Av.Mircea T. Bădulescu" Buzău</t>
  </si>
  <si>
    <t>Răducan-Grigore Maria</t>
  </si>
  <si>
    <t>Filipache N.C Mihai Alexandru</t>
  </si>
  <si>
    <t>Petrişor V.  Alin  Dumitrică</t>
  </si>
  <si>
    <t>Dragu V. Lucia Andreea</t>
  </si>
  <si>
    <t>Blănaru V. Lucian</t>
  </si>
  <si>
    <t>Enache V. Ştefania Teodora Elena</t>
  </si>
  <si>
    <t>Careja  S. Alexandru</t>
  </si>
  <si>
    <t>Lixăndroiu M.  Bogdan</t>
  </si>
  <si>
    <t>Olteanu D. Eduard</t>
  </si>
  <si>
    <t>Tudorică N. Maria</t>
  </si>
  <si>
    <t>Chiru  L. Vlad  Mihai</t>
  </si>
  <si>
    <t>Neacsu Teodor</t>
  </si>
  <si>
    <t>Nr. crt.</t>
  </si>
  <si>
    <t>Nume elev</t>
  </si>
  <si>
    <t>Clasa</t>
  </si>
  <si>
    <t>Scoala</t>
  </si>
  <si>
    <t>Profesor</t>
  </si>
  <si>
    <t xml:space="preserve">Bourceanu O. Cristian Vasile </t>
  </si>
  <si>
    <t>Ionescu Silvia</t>
  </si>
  <si>
    <t>Alexandrescu Răzvan Ionuţ</t>
  </si>
  <si>
    <t>Cristea Iulia</t>
  </si>
  <si>
    <t>Mircea Oana</t>
  </si>
  <si>
    <t>Banu Sorina</t>
  </si>
  <si>
    <t>Dinu Alexandra Mădălina</t>
  </si>
  <si>
    <t>Radu Anca Florentina</t>
  </si>
  <si>
    <t>Dogaru George Iulian</t>
  </si>
  <si>
    <t>Leau Elena</t>
  </si>
  <si>
    <t>Schipor Daniel</t>
  </si>
  <si>
    <t xml:space="preserve">  Iftime Ticuţa</t>
  </si>
  <si>
    <t>Drugea Irina Nicoleta</t>
  </si>
  <si>
    <t>Rînciog Ioana</t>
  </si>
  <si>
    <t>Băiculescu Alexandru Răzvan</t>
  </si>
  <si>
    <t>Lupu V. Theodor  Cătălin</t>
  </si>
  <si>
    <t>Nechita D.Miruna Andreea</t>
  </si>
  <si>
    <t>Ionescu Anca</t>
  </si>
  <si>
    <t>Ungureanu Paul</t>
  </si>
  <si>
    <t>Roşca Denisa Ioana</t>
  </si>
  <si>
    <t>Baboi Carmen Andreea</t>
  </si>
  <si>
    <t>Ilie Andreea Maria</t>
  </si>
  <si>
    <t>Stătescu Mihaela</t>
  </si>
  <si>
    <t>Aristotel Doiniţa</t>
  </si>
  <si>
    <t>Ilici Ionuţ Andrei</t>
  </si>
  <si>
    <t>Cososchi Elena Irina</t>
  </si>
  <si>
    <t>Panait Cătălin</t>
  </si>
  <si>
    <t>Tudorache Alexandra</t>
  </si>
  <si>
    <t>Botan G. Mihaela Adelina</t>
  </si>
  <si>
    <t>Bratucu Mariana</t>
  </si>
  <si>
    <t>Dutu I. Adelin Gabriel</t>
  </si>
  <si>
    <t>Ghinea F. George Andrei</t>
  </si>
  <si>
    <t>Marcu S. Daniela Ioana</t>
  </si>
  <si>
    <t>Niculae C.Andreea Mihaela</t>
  </si>
  <si>
    <t>Nicuta Daniela</t>
  </si>
  <si>
    <t>Dragoi Ramona</t>
  </si>
  <si>
    <t>Manailescu Diana</t>
  </si>
  <si>
    <t>Milea Alexandru</t>
  </si>
  <si>
    <t>Stoica Cristina</t>
  </si>
  <si>
    <t>Postolache Ionut</t>
  </si>
  <si>
    <t>Raghina Adriana</t>
  </si>
  <si>
    <t>Murgeanu Georgiana</t>
  </si>
  <si>
    <t>Porumbiţă Antonio-Ionuţ</t>
  </si>
  <si>
    <t>Ion Maria-Corina</t>
  </si>
  <si>
    <t>Constantin Anca Laura</t>
  </si>
  <si>
    <t>Trocaru Maria</t>
  </si>
  <si>
    <t>Gheorghiu Victor</t>
  </si>
  <si>
    <t>Moise Theodor Andrei</t>
  </si>
  <si>
    <t>Petre Alexandra Elena</t>
  </si>
  <si>
    <t>Băjan Iustin</t>
  </si>
  <si>
    <t>Gr. Sc. Tehnic Nehoiu</t>
  </si>
  <si>
    <t>Ciobanu Paul Gavril</t>
  </si>
  <si>
    <t>Dragomir Iuliana Maria</t>
  </si>
  <si>
    <t>Duţu Alexandra</t>
  </si>
  <si>
    <t>Marin Maria Elena</t>
  </si>
  <si>
    <t xml:space="preserve">Luntraru M. Andra Mihaela   </t>
  </si>
  <si>
    <t>Cioceanu M. Andreea Gabriela</t>
  </si>
  <si>
    <t>Manea M. Andrei Alexandru</t>
  </si>
  <si>
    <t>Mircioagă C. Alexandra</t>
  </si>
  <si>
    <t>Moise Cristina</t>
  </si>
  <si>
    <t>Caloian A. Petruţ</t>
  </si>
  <si>
    <t>Găzdaru Cătălin Florin</t>
  </si>
  <si>
    <t>Drăgulescu Anca</t>
  </si>
  <si>
    <t>Stoica Andreea</t>
  </si>
  <si>
    <t>Lăptoiu Vlad Iulian</t>
  </si>
  <si>
    <t>Rapeanu I Miruna</t>
  </si>
  <si>
    <t>Vasile F Dragos Mitrut</t>
  </si>
  <si>
    <t>Iaru I Ioana Victoria</t>
  </si>
  <si>
    <t>Vlad Mihai Ionut</t>
  </si>
  <si>
    <t>Lungu-Stan   D. Vlad Constantin</t>
  </si>
  <si>
    <t>7</t>
  </si>
  <si>
    <t>Negoiţă  M. Andrei  Laurenţiu</t>
  </si>
  <si>
    <t>Cojanu  N. Diana Elena</t>
  </si>
  <si>
    <t>Vasile  D.V. Valentin  Alexandru</t>
  </si>
  <si>
    <t>Dragomir  N. Ştefan Cornel</t>
  </si>
  <si>
    <t>Tudorache  M. Cristiana Diana</t>
  </si>
  <si>
    <t>Cîrciumaru  C.  Alice  Gabriela</t>
  </si>
  <si>
    <t>Mintoiu M.  Andrei Nicolae</t>
  </si>
  <si>
    <t>Stăncioi   S. Ioana Ruxandra</t>
  </si>
  <si>
    <t>Stoian  C. Claudia  Ştefania</t>
  </si>
  <si>
    <t>Marcu Bogdan</t>
  </si>
  <si>
    <t>Muntianu Teodor</t>
  </si>
  <si>
    <t>Vasile Ştefan Radu</t>
  </si>
  <si>
    <t>Pavel Ana Maria</t>
  </si>
  <si>
    <t>Dragoi Elena Roxana</t>
  </si>
  <si>
    <t>Stoichita Florina Diana</t>
  </si>
  <si>
    <t>Mircea Adelina</t>
  </si>
  <si>
    <t>Mocanu Ana Alexandra</t>
  </si>
  <si>
    <t>Iuja Florentina</t>
  </si>
  <si>
    <t>Neagu Eugen</t>
  </si>
  <si>
    <t>Mihaila Laurentiu</t>
  </si>
  <si>
    <t>Ivaşcu Ioana</t>
  </si>
  <si>
    <t>8</t>
  </si>
  <si>
    <t>Chiriacescu Lucia</t>
  </si>
  <si>
    <t>Mihalache Alexandru</t>
  </si>
  <si>
    <t>Poşircă Iulia Teodora</t>
  </si>
  <si>
    <t>Agapie M. Livia</t>
  </si>
  <si>
    <t>Pleşoiu D. Anca</t>
  </si>
  <si>
    <t>Perţea V. Luigi Costin</t>
  </si>
  <si>
    <t>Neagu D. Robert Mihai</t>
  </si>
  <si>
    <t>Lăzărică C. Mihaela</t>
  </si>
  <si>
    <t>Geogescu E. Vlad</t>
  </si>
  <si>
    <t>Şeremet R. Dan</t>
  </si>
  <si>
    <t>Iordache D. Andrei</t>
  </si>
  <si>
    <t>Iancu G. Iulian</t>
  </si>
  <si>
    <t>Jipa G. Miruna</t>
  </si>
  <si>
    <t>Boncotă D. Răzvan</t>
  </si>
  <si>
    <t>Posea F. Andreea</t>
  </si>
  <si>
    <t>Șerban Liviu Ioan</t>
  </si>
  <si>
    <t>Troscot Silviu</t>
  </si>
  <si>
    <t>Cimpan Gabriela</t>
  </si>
  <si>
    <t>Mihai P Alexandru Gabriel</t>
  </si>
  <si>
    <t>Chiru I Beatrice Georgiana</t>
  </si>
  <si>
    <t>Costache  F. Gabriel  Dragoş</t>
  </si>
  <si>
    <t>Ciuntu C. Victor</t>
  </si>
  <si>
    <t>Nuţu  C. Bogdan Constantin</t>
  </si>
  <si>
    <t>Stanculescu Andrei</t>
  </si>
  <si>
    <t>Neculau G. Diana</t>
  </si>
  <si>
    <t>Dumitrascu Veronica</t>
  </si>
  <si>
    <t>Corbu  O. Mihaela Teodora</t>
  </si>
  <si>
    <t>Matei  C. Alexandra</t>
  </si>
  <si>
    <t>Acu  Iuliana</t>
  </si>
  <si>
    <t>Ioniţă Mihai</t>
  </si>
  <si>
    <t>Enescu Luminiţa</t>
  </si>
  <si>
    <t>Ungureanu Dan Alexandru</t>
  </si>
  <si>
    <t>Mondea Andrei</t>
  </si>
  <si>
    <t xml:space="preserve">Cîrciumaru Costinel </t>
  </si>
  <si>
    <t xml:space="preserve">Marin Adriana Ionela  </t>
  </si>
  <si>
    <t>Nicolae Andreea</t>
  </si>
  <si>
    <t>Cîrciumaru Flavia</t>
  </si>
  <si>
    <t>Drăghici Robert</t>
  </si>
  <si>
    <t>Palade Maria</t>
  </si>
  <si>
    <t>Cîrnu Augustin</t>
  </si>
  <si>
    <t>Pușcă Sebastian</t>
  </si>
  <si>
    <t>Calotescu N. Andreea-Denisa</t>
  </si>
  <si>
    <t>9</t>
  </si>
  <si>
    <t>Alexandru Dana</t>
  </si>
  <si>
    <t>Comănescu M. Alexandru-Alin</t>
  </si>
  <si>
    <t>Dibu S. Cristian</t>
  </si>
  <si>
    <t>Grigoraş M. Aura-Florina</t>
  </si>
  <si>
    <t>Icătoiu D. Vlad-Cosmin</t>
  </si>
  <si>
    <t>Jugănaru L. Elena</t>
  </si>
  <si>
    <t>Pleştiu D. Mihnea-Rareş</t>
  </si>
  <si>
    <t>Poeană I. Alexandru-Ronald</t>
  </si>
  <si>
    <t>Baciu-Florescu R. Maria-Alberta</t>
  </si>
  <si>
    <t>Diţoiu Ionel</t>
  </si>
  <si>
    <t>Comănescu G. Robert-Ionuţ</t>
  </si>
  <si>
    <t>Concea-Prisăcaru C. Andreea-Iulia</t>
  </si>
  <si>
    <t>Enică T. Ştefan-Bogdan</t>
  </si>
  <si>
    <t>Stoica I. Adriana-Melania</t>
  </si>
  <si>
    <t>Negru G. Georgică</t>
  </si>
  <si>
    <t>Oprea D. Claudiu-Norel</t>
  </si>
  <si>
    <t>Zamfir C. Eugen-Marian</t>
  </si>
  <si>
    <t>Chiroiu F. Alexandru Teodor</t>
  </si>
  <si>
    <t>Dumitrache G. Gabriel</t>
  </si>
  <si>
    <t>Guthy S. Daniel-Andrei</t>
  </si>
  <si>
    <t>Huiban V. Cătălin Mihai</t>
  </si>
  <si>
    <t>Ion S. Diana Elena</t>
  </si>
  <si>
    <t>Pîrlog Alina Andreea</t>
  </si>
  <si>
    <t>Ţînţăreanu George Cătălin</t>
  </si>
  <si>
    <t>Diaconu Iustin</t>
  </si>
  <si>
    <t>Pantelimon C. Silviu George</t>
  </si>
  <si>
    <t>Albu Nicoleta</t>
  </si>
  <si>
    <t>Ardeleanu Andrei Alexandru</t>
  </si>
  <si>
    <t>Brătilă V. Raluca-Ioana</t>
  </si>
  <si>
    <t>Ghilinţă N. Constantin Daniel</t>
  </si>
  <si>
    <t>Dragomir Adrian</t>
  </si>
  <si>
    <t>Dragomir Mariana</t>
  </si>
  <si>
    <t>Anton George</t>
  </si>
  <si>
    <t>Dogaru Alexandru</t>
  </si>
  <si>
    <t xml:space="preserve">Vinatoru Andrei </t>
  </si>
  <si>
    <t>Dragan Relu</t>
  </si>
  <si>
    <t>Neacsu Madalin</t>
  </si>
  <si>
    <t>Mircică Maria Mirela</t>
  </si>
  <si>
    <t>Simion Ioana Andreea</t>
  </si>
  <si>
    <t>Plăpană Elena Mihaela</t>
  </si>
  <si>
    <t>Cristinescu Liviu Emanuel</t>
  </si>
  <si>
    <t>Popa Valentina</t>
  </si>
  <si>
    <t>Ion Diana Gabriela Ştefania</t>
  </si>
  <si>
    <t>Barangă Adina Florentina</t>
  </si>
  <si>
    <t>Dumitru George</t>
  </si>
  <si>
    <t>Marin Ionuţ</t>
  </si>
  <si>
    <t>Ghiţă Cristian Alin</t>
  </si>
  <si>
    <t>Năstase Cosmin</t>
  </si>
  <si>
    <t>Sîrbu S. Lavinia - Ştefania</t>
  </si>
  <si>
    <t xml:space="preserve">Boboc Ionut </t>
  </si>
  <si>
    <t>Ciocirlan Dan Stefan</t>
  </si>
  <si>
    <t>Nedelcu Claudia Andreea</t>
  </si>
  <si>
    <t>Ungureanu Tudor</t>
  </si>
  <si>
    <t>Mazilu Georgian</t>
  </si>
  <si>
    <t>Coman Alina</t>
  </si>
  <si>
    <t>Dragomir Silviu</t>
  </si>
  <si>
    <t>Leau Petre Marian</t>
  </si>
  <si>
    <t>Gavriloiu Diana Maria</t>
  </si>
  <si>
    <t>Posea Paul</t>
  </si>
  <si>
    <t>Creţu Alexandru Adrian</t>
  </si>
  <si>
    <t>Manta Ion</t>
  </si>
  <si>
    <t>Chiriacescu Bogdan</t>
  </si>
  <si>
    <t>Chiriacescu Fabiola</t>
  </si>
  <si>
    <t>SUB 1</t>
  </si>
  <si>
    <t>SUB 2</t>
  </si>
  <si>
    <t>SUB 3</t>
  </si>
  <si>
    <t>TOTAL</t>
  </si>
  <si>
    <t>PUNCTAJ REFERINTA</t>
  </si>
  <si>
    <t>PROCENTAJ</t>
  </si>
  <si>
    <t>Chitu ionut</t>
  </si>
  <si>
    <t>Sc. cu clasele I-VIII Cislau</t>
  </si>
  <si>
    <t>Liceul Pedagogic "Spiru Haret"</t>
  </si>
  <si>
    <t>Sc. cu clasele I-VIII Lunca Jaristei, Comuna Siriu</t>
  </si>
  <si>
    <t>Scoala "V. Cristoforeanu"</t>
  </si>
  <si>
    <t>Sc. cu clasele I-VIII Sapoca</t>
  </si>
  <si>
    <t>Sc. cu clasele I-VIII Matesti</t>
  </si>
  <si>
    <t>Sc. cu clasele I-VIII nr. 1 Rm Sarat</t>
  </si>
  <si>
    <t>Scoala G. E. Palade</t>
  </si>
  <si>
    <t>Sc. Nr. 7</t>
  </si>
  <si>
    <t>C. N. "B. P.  Hasdeu"</t>
  </si>
  <si>
    <t>C. N. " M. Eminescu"</t>
  </si>
  <si>
    <t>Lic. Teoretic "Radu Vladescu" Patarlagele</t>
  </si>
  <si>
    <t>Sc. cu clasele I-VIII nr. 6 Rm Sarat</t>
  </si>
  <si>
    <t>C. N. "Al. Vlahuta"</t>
  </si>
  <si>
    <t>Iosif Teodora</t>
  </si>
  <si>
    <t>premiul I</t>
  </si>
  <si>
    <t>premiul II</t>
  </si>
  <si>
    <t>premiul III</t>
  </si>
  <si>
    <t>mentiune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</si>
</sst>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5" fillId="34" borderId="0" xfId="0" applyFont="1" applyFill="1" applyAlignment="1">
      <alignment/>
    </xf>
    <xf numFmtId="2" fontId="0" fillId="34" borderId="10" xfId="0" applyNumberFormat="1" applyFill="1" applyBorder="1" applyAlignment="1">
      <alignment/>
    </xf>
    <xf numFmtId="0" fontId="5" fillId="35" borderId="10" xfId="0" applyFont="1" applyFill="1" applyBorder="1" applyAlignment="1">
      <alignment/>
    </xf>
    <xf numFmtId="2" fontId="0" fillId="35" borderId="10" xfId="0" applyNumberForma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2" fontId="0" fillId="36" borderId="10" xfId="0" applyNumberFormat="1" applyFill="1" applyBorder="1" applyAlignment="1">
      <alignment horizontal="center"/>
    </xf>
    <xf numFmtId="0" fontId="0" fillId="36" borderId="0" xfId="0" applyFill="1" applyAlignment="1">
      <alignment/>
    </xf>
    <xf numFmtId="0" fontId="1" fillId="11" borderId="10" xfId="0" applyFont="1" applyFill="1" applyBorder="1" applyAlignment="1">
      <alignment horizontal="center"/>
    </xf>
    <xf numFmtId="0" fontId="1" fillId="11" borderId="10" xfId="0" applyFont="1" applyFill="1" applyBorder="1" applyAlignment="1">
      <alignment/>
    </xf>
    <xf numFmtId="0" fontId="0" fillId="11" borderId="10" xfId="0" applyFill="1" applyBorder="1" applyAlignment="1">
      <alignment horizontal="center"/>
    </xf>
    <xf numFmtId="2" fontId="0" fillId="11" borderId="10" xfId="0" applyNumberFormat="1" applyFill="1" applyBorder="1" applyAlignment="1">
      <alignment horizontal="center"/>
    </xf>
    <xf numFmtId="0" fontId="0" fillId="11" borderId="0" xfId="0" applyFill="1" applyAlignment="1">
      <alignment/>
    </xf>
    <xf numFmtId="0" fontId="5" fillId="11" borderId="10" xfId="0" applyFont="1" applyFill="1" applyBorder="1" applyAlignment="1">
      <alignment/>
    </xf>
    <xf numFmtId="2" fontId="0" fillId="11" borderId="10" xfId="0" applyNumberForma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7.00390625" style="1" bestFit="1" customWidth="1"/>
    <col min="2" max="2" width="31.00390625" style="0" bestFit="1" customWidth="1"/>
    <col min="3" max="3" width="5.57421875" style="1" bestFit="1" customWidth="1"/>
    <col min="4" max="4" width="17.00390625" style="0" customWidth="1"/>
    <col min="5" max="5" width="21.57421875" style="0" customWidth="1"/>
    <col min="10" max="10" width="9.57421875" style="0" customWidth="1"/>
    <col min="11" max="11" width="12.00390625" style="0" customWidth="1"/>
  </cols>
  <sheetData>
    <row r="1" spans="1:11" s="1" customFormat="1" ht="15">
      <c r="A1" s="2" t="s">
        <v>90</v>
      </c>
      <c r="B1" s="2" t="s">
        <v>91</v>
      </c>
      <c r="C1" s="2" t="s">
        <v>92</v>
      </c>
      <c r="D1" s="2" t="s">
        <v>93</v>
      </c>
      <c r="E1" s="2" t="s">
        <v>94</v>
      </c>
      <c r="F1" s="9" t="s">
        <v>294</v>
      </c>
      <c r="G1" s="9" t="s">
        <v>295</v>
      </c>
      <c r="H1" s="9" t="s">
        <v>296</v>
      </c>
      <c r="I1" s="9" t="s">
        <v>297</v>
      </c>
      <c r="J1" s="8" t="s">
        <v>298</v>
      </c>
      <c r="K1" s="8" t="s">
        <v>299</v>
      </c>
    </row>
    <row r="2" spans="1:12" s="24" customFormat="1" ht="15">
      <c r="A2" s="20">
        <v>1</v>
      </c>
      <c r="B2" s="21" t="s">
        <v>86</v>
      </c>
      <c r="C2" s="20">
        <v>6</v>
      </c>
      <c r="D2" s="21" t="s">
        <v>77</v>
      </c>
      <c r="E2" s="21" t="s">
        <v>78</v>
      </c>
      <c r="F2" s="22">
        <v>9.5</v>
      </c>
      <c r="G2" s="22">
        <v>10</v>
      </c>
      <c r="H2" s="22">
        <v>9</v>
      </c>
      <c r="I2" s="23">
        <f aca="true" t="shared" si="0" ref="I2:I33">F2+G2+H2</f>
        <v>28.5</v>
      </c>
      <c r="J2" s="23">
        <f>AVERAGE(I2:I4)</f>
        <v>25.666666666666668</v>
      </c>
      <c r="K2" s="23">
        <f aca="true" t="shared" si="1" ref="K2:K33">I2/$J$2</f>
        <v>1.1103896103896103</v>
      </c>
      <c r="L2" s="24" t="s">
        <v>316</v>
      </c>
    </row>
    <row r="3" spans="1:11" s="24" customFormat="1" ht="15">
      <c r="A3" s="20">
        <v>2</v>
      </c>
      <c r="B3" s="21" t="s">
        <v>2</v>
      </c>
      <c r="C3" s="20">
        <v>6</v>
      </c>
      <c r="D3" s="21" t="s">
        <v>310</v>
      </c>
      <c r="E3" s="21" t="s">
        <v>8</v>
      </c>
      <c r="F3" s="22">
        <v>7.5</v>
      </c>
      <c r="G3" s="22">
        <v>8</v>
      </c>
      <c r="H3" s="22">
        <v>9</v>
      </c>
      <c r="I3" s="23">
        <f t="shared" si="0"/>
        <v>24.5</v>
      </c>
      <c r="J3" s="23"/>
      <c r="K3" s="23">
        <f t="shared" si="1"/>
        <v>0.9545454545454545</v>
      </c>
    </row>
    <row r="4" spans="1:11" s="24" customFormat="1" ht="15">
      <c r="A4" s="20">
        <v>3</v>
      </c>
      <c r="B4" s="21" t="s">
        <v>64</v>
      </c>
      <c r="C4" s="20" t="s">
        <v>26</v>
      </c>
      <c r="D4" s="21" t="s">
        <v>65</v>
      </c>
      <c r="E4" s="21" t="s">
        <v>75</v>
      </c>
      <c r="F4" s="22">
        <v>8.75</v>
      </c>
      <c r="G4" s="22">
        <v>10</v>
      </c>
      <c r="H4" s="22">
        <v>5.25</v>
      </c>
      <c r="I4" s="23">
        <f t="shared" si="0"/>
        <v>24</v>
      </c>
      <c r="J4" s="23"/>
      <c r="K4" s="23">
        <f t="shared" si="1"/>
        <v>0.935064935064935</v>
      </c>
    </row>
    <row r="5" spans="1:12" s="30" customFormat="1" ht="15">
      <c r="A5" s="26">
        <v>4</v>
      </c>
      <c r="B5" s="27" t="s">
        <v>60</v>
      </c>
      <c r="C5" s="26">
        <v>6</v>
      </c>
      <c r="D5" s="27" t="s">
        <v>307</v>
      </c>
      <c r="E5" s="27" t="s">
        <v>56</v>
      </c>
      <c r="F5" s="28">
        <v>7.25</v>
      </c>
      <c r="G5" s="28">
        <v>10</v>
      </c>
      <c r="H5" s="28">
        <v>5.5</v>
      </c>
      <c r="I5" s="29">
        <f t="shared" si="0"/>
        <v>22.75</v>
      </c>
      <c r="J5" s="29"/>
      <c r="K5" s="29">
        <f t="shared" si="1"/>
        <v>0.8863636363636364</v>
      </c>
      <c r="L5" s="30" t="s">
        <v>317</v>
      </c>
    </row>
    <row r="6" spans="1:11" s="30" customFormat="1" ht="15">
      <c r="A6" s="26">
        <v>5</v>
      </c>
      <c r="B6" s="27" t="s">
        <v>3</v>
      </c>
      <c r="C6" s="26">
        <v>6</v>
      </c>
      <c r="D6" s="27" t="s">
        <v>310</v>
      </c>
      <c r="E6" s="27" t="s">
        <v>8</v>
      </c>
      <c r="F6" s="28">
        <v>9.25</v>
      </c>
      <c r="G6" s="28">
        <v>10</v>
      </c>
      <c r="H6" s="28">
        <v>2</v>
      </c>
      <c r="I6" s="29">
        <f t="shared" si="0"/>
        <v>21.25</v>
      </c>
      <c r="J6" s="29"/>
      <c r="K6" s="29">
        <f t="shared" si="1"/>
        <v>0.8279220779220778</v>
      </c>
    </row>
    <row r="7" spans="1:11" s="30" customFormat="1" ht="15">
      <c r="A7" s="26">
        <v>6</v>
      </c>
      <c r="B7" s="27" t="s">
        <v>24</v>
      </c>
      <c r="C7" s="26">
        <v>6</v>
      </c>
      <c r="D7" s="27" t="s">
        <v>308</v>
      </c>
      <c r="E7" s="27" t="s">
        <v>20</v>
      </c>
      <c r="F7" s="28">
        <v>8.75</v>
      </c>
      <c r="G7" s="28">
        <v>10</v>
      </c>
      <c r="H7" s="28">
        <v>2.12</v>
      </c>
      <c r="I7" s="29">
        <f t="shared" si="0"/>
        <v>20.87</v>
      </c>
      <c r="J7" s="29"/>
      <c r="K7" s="29">
        <f t="shared" si="1"/>
        <v>0.8131168831168831</v>
      </c>
    </row>
    <row r="8" spans="1:11" s="30" customFormat="1" ht="15">
      <c r="A8" s="26">
        <v>7</v>
      </c>
      <c r="B8" s="27" t="s">
        <v>71</v>
      </c>
      <c r="C8" s="26" t="s">
        <v>26</v>
      </c>
      <c r="D8" s="27" t="s">
        <v>65</v>
      </c>
      <c r="E8" s="27" t="s">
        <v>72</v>
      </c>
      <c r="F8" s="28">
        <v>8.75</v>
      </c>
      <c r="G8" s="28">
        <v>7</v>
      </c>
      <c r="H8" s="28">
        <v>4.75</v>
      </c>
      <c r="I8" s="29">
        <f t="shared" si="0"/>
        <v>20.5</v>
      </c>
      <c r="J8" s="29"/>
      <c r="K8" s="29">
        <f t="shared" si="1"/>
        <v>0.7987012987012987</v>
      </c>
    </row>
    <row r="9" spans="1:11" s="30" customFormat="1" ht="15">
      <c r="A9" s="26">
        <v>8</v>
      </c>
      <c r="B9" s="27" t="s">
        <v>69</v>
      </c>
      <c r="C9" s="26" t="s">
        <v>26</v>
      </c>
      <c r="D9" s="27" t="s">
        <v>65</v>
      </c>
      <c r="E9" s="27" t="s">
        <v>75</v>
      </c>
      <c r="F9" s="28">
        <v>8.25</v>
      </c>
      <c r="G9" s="28">
        <v>8.75</v>
      </c>
      <c r="H9" s="28">
        <v>3.5</v>
      </c>
      <c r="I9" s="29">
        <f t="shared" si="0"/>
        <v>20.5</v>
      </c>
      <c r="J9" s="29"/>
      <c r="K9" s="29">
        <f t="shared" si="1"/>
        <v>0.7987012987012987</v>
      </c>
    </row>
    <row r="10" spans="1:12" s="39" customFormat="1" ht="15">
      <c r="A10" s="35">
        <v>9</v>
      </c>
      <c r="B10" s="36" t="s">
        <v>17</v>
      </c>
      <c r="C10" s="35">
        <v>6</v>
      </c>
      <c r="D10" s="36" t="s">
        <v>302</v>
      </c>
      <c r="E10" s="36" t="s">
        <v>13</v>
      </c>
      <c r="F10" s="37">
        <v>8.75</v>
      </c>
      <c r="G10" s="37">
        <v>9.25</v>
      </c>
      <c r="H10" s="37">
        <v>1.37</v>
      </c>
      <c r="I10" s="38">
        <f t="shared" si="0"/>
        <v>19.37</v>
      </c>
      <c r="J10" s="38"/>
      <c r="K10" s="38">
        <f t="shared" si="1"/>
        <v>0.7546753246753247</v>
      </c>
      <c r="L10" s="39" t="s">
        <v>318</v>
      </c>
    </row>
    <row r="11" spans="1:11" s="39" customFormat="1" ht="15">
      <c r="A11" s="35">
        <v>10</v>
      </c>
      <c r="B11" s="36" t="s">
        <v>7</v>
      </c>
      <c r="C11" s="35">
        <v>6</v>
      </c>
      <c r="D11" s="36" t="s">
        <v>310</v>
      </c>
      <c r="E11" s="36" t="s">
        <v>8</v>
      </c>
      <c r="F11" s="37">
        <v>6.25</v>
      </c>
      <c r="G11" s="37">
        <v>8.5</v>
      </c>
      <c r="H11" s="37">
        <v>4.37</v>
      </c>
      <c r="I11" s="38">
        <f t="shared" si="0"/>
        <v>19.12</v>
      </c>
      <c r="J11" s="38"/>
      <c r="K11" s="38">
        <f t="shared" si="1"/>
        <v>0.7449350649350649</v>
      </c>
    </row>
    <row r="12" spans="1:11" s="39" customFormat="1" ht="15">
      <c r="A12" s="35">
        <v>11</v>
      </c>
      <c r="B12" s="36" t="s">
        <v>9</v>
      </c>
      <c r="C12" s="35">
        <v>6</v>
      </c>
      <c r="D12" s="36" t="s">
        <v>302</v>
      </c>
      <c r="E12" s="36" t="s">
        <v>10</v>
      </c>
      <c r="F12" s="37">
        <v>8.25</v>
      </c>
      <c r="G12" s="37">
        <v>8.25</v>
      </c>
      <c r="H12" s="37">
        <v>1.37</v>
      </c>
      <c r="I12" s="38">
        <f t="shared" si="0"/>
        <v>17.87</v>
      </c>
      <c r="J12" s="38"/>
      <c r="K12" s="38">
        <f t="shared" si="1"/>
        <v>0.6962337662337662</v>
      </c>
    </row>
    <row r="13" spans="1:12" s="44" customFormat="1" ht="15">
      <c r="A13" s="40">
        <v>12</v>
      </c>
      <c r="B13" s="41" t="s">
        <v>14</v>
      </c>
      <c r="C13" s="40">
        <v>6</v>
      </c>
      <c r="D13" s="41" t="s">
        <v>302</v>
      </c>
      <c r="E13" s="41" t="s">
        <v>13</v>
      </c>
      <c r="F13" s="42">
        <v>7</v>
      </c>
      <c r="G13" s="42">
        <v>8.5</v>
      </c>
      <c r="H13" s="42">
        <v>1.5</v>
      </c>
      <c r="I13" s="43">
        <f t="shared" si="0"/>
        <v>17</v>
      </c>
      <c r="J13" s="43"/>
      <c r="K13" s="43">
        <f t="shared" si="1"/>
        <v>0.6623376623376623</v>
      </c>
      <c r="L13" s="44" t="s">
        <v>319</v>
      </c>
    </row>
    <row r="14" spans="1:11" s="44" customFormat="1" ht="15">
      <c r="A14" s="40">
        <v>13</v>
      </c>
      <c r="B14" s="41" t="s">
        <v>84</v>
      </c>
      <c r="C14" s="40">
        <v>6</v>
      </c>
      <c r="D14" s="41" t="s">
        <v>77</v>
      </c>
      <c r="E14" s="41" t="s">
        <v>78</v>
      </c>
      <c r="F14" s="42">
        <v>8.75</v>
      </c>
      <c r="G14" s="42">
        <v>5.75</v>
      </c>
      <c r="H14" s="42">
        <v>1.62</v>
      </c>
      <c r="I14" s="43">
        <f t="shared" si="0"/>
        <v>16.12</v>
      </c>
      <c r="J14" s="43"/>
      <c r="K14" s="43">
        <f t="shared" si="1"/>
        <v>0.6280519480519481</v>
      </c>
    </row>
    <row r="15" spans="1:11" s="44" customFormat="1" ht="15">
      <c r="A15" s="40">
        <v>14</v>
      </c>
      <c r="B15" s="41" t="s">
        <v>79</v>
      </c>
      <c r="C15" s="40">
        <v>6</v>
      </c>
      <c r="D15" s="41" t="s">
        <v>77</v>
      </c>
      <c r="E15" s="41" t="s">
        <v>78</v>
      </c>
      <c r="F15" s="42">
        <v>5.75</v>
      </c>
      <c r="G15" s="42">
        <v>6.75</v>
      </c>
      <c r="H15" s="42">
        <v>3.37</v>
      </c>
      <c r="I15" s="43">
        <f t="shared" si="0"/>
        <v>15.870000000000001</v>
      </c>
      <c r="J15" s="43"/>
      <c r="K15" s="43">
        <f t="shared" si="1"/>
        <v>0.6183116883116884</v>
      </c>
    </row>
    <row r="16" spans="1:11" s="44" customFormat="1" ht="15">
      <c r="A16" s="40">
        <v>15</v>
      </c>
      <c r="B16" s="41" t="s">
        <v>59</v>
      </c>
      <c r="C16" s="40">
        <v>6</v>
      </c>
      <c r="D16" s="41" t="s">
        <v>307</v>
      </c>
      <c r="E16" s="41" t="s">
        <v>56</v>
      </c>
      <c r="F16" s="42">
        <v>2.5</v>
      </c>
      <c r="G16" s="42">
        <v>7</v>
      </c>
      <c r="H16" s="42">
        <v>6</v>
      </c>
      <c r="I16" s="43">
        <f t="shared" si="0"/>
        <v>15.5</v>
      </c>
      <c r="J16" s="43"/>
      <c r="K16" s="43">
        <f t="shared" si="1"/>
        <v>0.6038961038961038</v>
      </c>
    </row>
    <row r="17" spans="1:11" s="44" customFormat="1" ht="15">
      <c r="A17" s="40">
        <v>16</v>
      </c>
      <c r="B17" s="41" t="s">
        <v>28</v>
      </c>
      <c r="C17" s="40">
        <v>6</v>
      </c>
      <c r="D17" s="41" t="s">
        <v>309</v>
      </c>
      <c r="E17" s="41" t="s">
        <v>27</v>
      </c>
      <c r="F17" s="42">
        <v>6.75</v>
      </c>
      <c r="G17" s="42">
        <v>6.75</v>
      </c>
      <c r="H17" s="42">
        <v>1.37</v>
      </c>
      <c r="I17" s="43">
        <f t="shared" si="0"/>
        <v>14.870000000000001</v>
      </c>
      <c r="J17" s="43"/>
      <c r="K17" s="43">
        <f t="shared" si="1"/>
        <v>0.5793506493506494</v>
      </c>
    </row>
    <row r="18" spans="1:11" s="44" customFormat="1" ht="15">
      <c r="A18" s="40">
        <v>18</v>
      </c>
      <c r="B18" s="41" t="s">
        <v>6</v>
      </c>
      <c r="C18" s="40">
        <v>6</v>
      </c>
      <c r="D18" s="41" t="s">
        <v>310</v>
      </c>
      <c r="E18" s="41" t="s">
        <v>8</v>
      </c>
      <c r="F18" s="42">
        <v>6.25</v>
      </c>
      <c r="G18" s="42">
        <v>7</v>
      </c>
      <c r="H18" s="42">
        <v>1.25</v>
      </c>
      <c r="I18" s="43">
        <f t="shared" si="0"/>
        <v>14.5</v>
      </c>
      <c r="J18" s="43"/>
      <c r="K18" s="43">
        <f t="shared" si="1"/>
        <v>0.564935064935065</v>
      </c>
    </row>
    <row r="19" spans="1:11" s="44" customFormat="1" ht="15">
      <c r="A19" s="40">
        <v>17</v>
      </c>
      <c r="B19" s="41" t="s">
        <v>55</v>
      </c>
      <c r="C19" s="40">
        <v>6</v>
      </c>
      <c r="D19" s="41" t="s">
        <v>307</v>
      </c>
      <c r="E19" s="41" t="s">
        <v>56</v>
      </c>
      <c r="F19" s="42">
        <v>5.5</v>
      </c>
      <c r="G19" s="42">
        <v>1</v>
      </c>
      <c r="H19" s="42">
        <v>8</v>
      </c>
      <c r="I19" s="43">
        <f t="shared" si="0"/>
        <v>14.5</v>
      </c>
      <c r="J19" s="43"/>
      <c r="K19" s="43">
        <f t="shared" si="1"/>
        <v>0.564935064935065</v>
      </c>
    </row>
    <row r="20" spans="1:11" s="44" customFormat="1" ht="15">
      <c r="A20" s="40">
        <v>19</v>
      </c>
      <c r="B20" s="41" t="s">
        <v>66</v>
      </c>
      <c r="C20" s="40" t="s">
        <v>26</v>
      </c>
      <c r="D20" s="41" t="s">
        <v>65</v>
      </c>
      <c r="E20" s="41" t="s">
        <v>75</v>
      </c>
      <c r="F20" s="42">
        <v>3.75</v>
      </c>
      <c r="G20" s="42">
        <v>8.25</v>
      </c>
      <c r="H20" s="42">
        <v>2.12</v>
      </c>
      <c r="I20" s="43">
        <f t="shared" si="0"/>
        <v>14.120000000000001</v>
      </c>
      <c r="J20" s="43"/>
      <c r="K20" s="43">
        <f t="shared" si="1"/>
        <v>0.5501298701298701</v>
      </c>
    </row>
    <row r="21" spans="1:11" s="44" customFormat="1" ht="15">
      <c r="A21" s="40">
        <v>20</v>
      </c>
      <c r="B21" s="41" t="s">
        <v>15</v>
      </c>
      <c r="C21" s="40">
        <v>6</v>
      </c>
      <c r="D21" s="41" t="s">
        <v>302</v>
      </c>
      <c r="E21" s="41" t="s">
        <v>13</v>
      </c>
      <c r="F21" s="42">
        <v>8.75</v>
      </c>
      <c r="G21" s="42">
        <v>3.62</v>
      </c>
      <c r="H21" s="42">
        <v>1.67</v>
      </c>
      <c r="I21" s="43">
        <f t="shared" si="0"/>
        <v>14.040000000000001</v>
      </c>
      <c r="J21" s="43"/>
      <c r="K21" s="43">
        <f t="shared" si="1"/>
        <v>0.5470129870129871</v>
      </c>
    </row>
    <row r="22" spans="1:11" s="44" customFormat="1" ht="15">
      <c r="A22" s="40">
        <v>21</v>
      </c>
      <c r="B22" s="41" t="s">
        <v>46</v>
      </c>
      <c r="C22" s="40">
        <v>6</v>
      </c>
      <c r="D22" s="41" t="s">
        <v>48</v>
      </c>
      <c r="E22" s="41" t="s">
        <v>47</v>
      </c>
      <c r="F22" s="42">
        <v>3.75</v>
      </c>
      <c r="G22" s="42">
        <v>5.75</v>
      </c>
      <c r="H22" s="42">
        <v>3.37</v>
      </c>
      <c r="I22" s="43">
        <f t="shared" si="0"/>
        <v>12.870000000000001</v>
      </c>
      <c r="J22" s="43"/>
      <c r="K22" s="43">
        <f t="shared" si="1"/>
        <v>0.5014285714285714</v>
      </c>
    </row>
    <row r="23" spans="1:11" ht="15">
      <c r="A23" s="4">
        <v>22</v>
      </c>
      <c r="B23" s="3" t="s">
        <v>0</v>
      </c>
      <c r="C23" s="4">
        <v>6</v>
      </c>
      <c r="D23" s="3" t="s">
        <v>1</v>
      </c>
      <c r="E23" s="3" t="s">
        <v>291</v>
      </c>
      <c r="F23" s="8">
        <v>8.25</v>
      </c>
      <c r="G23" s="8">
        <v>3</v>
      </c>
      <c r="H23" s="8">
        <v>1.37</v>
      </c>
      <c r="I23" s="11">
        <f t="shared" si="0"/>
        <v>12.620000000000001</v>
      </c>
      <c r="J23" s="11"/>
      <c r="K23" s="11">
        <f t="shared" si="1"/>
        <v>0.49168831168831173</v>
      </c>
    </row>
    <row r="24" spans="1:11" ht="15">
      <c r="A24" s="4">
        <v>23</v>
      </c>
      <c r="B24" s="3" t="s">
        <v>80</v>
      </c>
      <c r="C24" s="4">
        <v>6</v>
      </c>
      <c r="D24" s="3" t="s">
        <v>77</v>
      </c>
      <c r="E24" s="3" t="s">
        <v>78</v>
      </c>
      <c r="F24" s="8">
        <v>6.62</v>
      </c>
      <c r="G24" s="8">
        <v>3</v>
      </c>
      <c r="H24" s="8">
        <v>2.62</v>
      </c>
      <c r="I24" s="11">
        <f t="shared" si="0"/>
        <v>12.240000000000002</v>
      </c>
      <c r="J24" s="11"/>
      <c r="K24" s="11">
        <f t="shared" si="1"/>
        <v>0.47688311688311696</v>
      </c>
    </row>
    <row r="25" spans="1:11" ht="15">
      <c r="A25" s="4">
        <v>24</v>
      </c>
      <c r="B25" s="3" t="s">
        <v>49</v>
      </c>
      <c r="C25" s="4">
        <v>6</v>
      </c>
      <c r="D25" s="3" t="s">
        <v>48</v>
      </c>
      <c r="E25" s="3" t="s">
        <v>47</v>
      </c>
      <c r="F25" s="8">
        <v>6.75</v>
      </c>
      <c r="G25" s="8">
        <v>4</v>
      </c>
      <c r="H25" s="8">
        <v>1.37</v>
      </c>
      <c r="I25" s="11">
        <f t="shared" si="0"/>
        <v>12.120000000000001</v>
      </c>
      <c r="J25" s="11"/>
      <c r="K25" s="11">
        <f t="shared" si="1"/>
        <v>0.47220779220779224</v>
      </c>
    </row>
    <row r="26" spans="1:11" ht="15">
      <c r="A26" s="4">
        <v>25</v>
      </c>
      <c r="B26" s="3" t="s">
        <v>29</v>
      </c>
      <c r="C26" s="4">
        <v>6</v>
      </c>
      <c r="D26" s="3" t="s">
        <v>309</v>
      </c>
      <c r="E26" s="3" t="s">
        <v>27</v>
      </c>
      <c r="F26" s="8">
        <v>6.25</v>
      </c>
      <c r="G26" s="8">
        <v>3.25</v>
      </c>
      <c r="H26" s="8">
        <v>2.5</v>
      </c>
      <c r="I26" s="11">
        <f t="shared" si="0"/>
        <v>12</v>
      </c>
      <c r="J26" s="11"/>
      <c r="K26" s="11">
        <f t="shared" si="1"/>
        <v>0.4675324675324675</v>
      </c>
    </row>
    <row r="27" spans="1:11" ht="15">
      <c r="A27" s="4">
        <v>26</v>
      </c>
      <c r="B27" s="3" t="s">
        <v>5</v>
      </c>
      <c r="C27" s="4">
        <v>6</v>
      </c>
      <c r="D27" s="3" t="s">
        <v>310</v>
      </c>
      <c r="E27" s="3" t="s">
        <v>8</v>
      </c>
      <c r="F27" s="8">
        <v>3.25</v>
      </c>
      <c r="G27" s="8">
        <v>6</v>
      </c>
      <c r="H27" s="8">
        <v>2.67</v>
      </c>
      <c r="I27" s="11">
        <f t="shared" si="0"/>
        <v>11.92</v>
      </c>
      <c r="J27" s="11"/>
      <c r="K27" s="11">
        <f t="shared" si="1"/>
        <v>0.4644155844155844</v>
      </c>
    </row>
    <row r="28" spans="1:11" ht="15">
      <c r="A28" s="4">
        <v>27</v>
      </c>
      <c r="B28" s="3" t="s">
        <v>70</v>
      </c>
      <c r="C28" s="4" t="s">
        <v>26</v>
      </c>
      <c r="D28" s="3" t="s">
        <v>65</v>
      </c>
      <c r="E28" s="3" t="s">
        <v>75</v>
      </c>
      <c r="F28" s="8">
        <v>6</v>
      </c>
      <c r="G28" s="8">
        <v>4</v>
      </c>
      <c r="H28" s="8">
        <v>1.75</v>
      </c>
      <c r="I28" s="11">
        <f t="shared" si="0"/>
        <v>11.75</v>
      </c>
      <c r="J28" s="11"/>
      <c r="K28" s="11">
        <f t="shared" si="1"/>
        <v>0.45779220779220775</v>
      </c>
    </row>
    <row r="29" spans="1:11" ht="15">
      <c r="A29" s="4">
        <v>28</v>
      </c>
      <c r="B29" s="3" t="s">
        <v>73</v>
      </c>
      <c r="C29" s="4" t="s">
        <v>26</v>
      </c>
      <c r="D29" s="3" t="s">
        <v>65</v>
      </c>
      <c r="E29" s="3" t="s">
        <v>72</v>
      </c>
      <c r="F29" s="8">
        <v>7.75</v>
      </c>
      <c r="G29" s="8">
        <v>3</v>
      </c>
      <c r="H29" s="8">
        <v>1</v>
      </c>
      <c r="I29" s="11">
        <f t="shared" si="0"/>
        <v>11.75</v>
      </c>
      <c r="J29" s="11"/>
      <c r="K29" s="11">
        <f t="shared" si="1"/>
        <v>0.45779220779220775</v>
      </c>
    </row>
    <row r="30" spans="1:11" ht="15">
      <c r="A30" s="4">
        <v>29</v>
      </c>
      <c r="B30" s="3" t="s">
        <v>53</v>
      </c>
      <c r="C30" s="4">
        <v>6</v>
      </c>
      <c r="D30" s="3" t="s">
        <v>304</v>
      </c>
      <c r="E30" s="3" t="s">
        <v>51</v>
      </c>
      <c r="F30" s="8">
        <v>6.75</v>
      </c>
      <c r="G30" s="8">
        <v>2.5</v>
      </c>
      <c r="H30" s="8">
        <v>2.37</v>
      </c>
      <c r="I30" s="11">
        <f t="shared" si="0"/>
        <v>11.620000000000001</v>
      </c>
      <c r="J30" s="11"/>
      <c r="K30" s="11">
        <f t="shared" si="1"/>
        <v>0.45272727272727276</v>
      </c>
    </row>
    <row r="31" spans="1:11" ht="15">
      <c r="A31" s="4">
        <v>30</v>
      </c>
      <c r="B31" s="3" t="s">
        <v>74</v>
      </c>
      <c r="C31" s="4" t="s">
        <v>26</v>
      </c>
      <c r="D31" s="3" t="s">
        <v>65</v>
      </c>
      <c r="E31" s="3" t="s">
        <v>72</v>
      </c>
      <c r="F31" s="8">
        <v>6.5</v>
      </c>
      <c r="G31" s="8">
        <v>3</v>
      </c>
      <c r="H31" s="8">
        <v>2</v>
      </c>
      <c r="I31" s="11">
        <f t="shared" si="0"/>
        <v>11.5</v>
      </c>
      <c r="J31" s="11"/>
      <c r="K31" s="11">
        <f t="shared" si="1"/>
        <v>0.44805194805194803</v>
      </c>
    </row>
    <row r="32" spans="1:11" ht="15">
      <c r="A32" s="4">
        <v>31</v>
      </c>
      <c r="B32" s="3" t="s">
        <v>23</v>
      </c>
      <c r="C32" s="4">
        <v>6</v>
      </c>
      <c r="D32" s="3" t="s">
        <v>308</v>
      </c>
      <c r="E32" s="3" t="s">
        <v>20</v>
      </c>
      <c r="F32" s="8">
        <v>4.5</v>
      </c>
      <c r="G32" s="8">
        <v>5.25</v>
      </c>
      <c r="H32" s="8">
        <v>1.37</v>
      </c>
      <c r="I32" s="11">
        <f t="shared" si="0"/>
        <v>11.120000000000001</v>
      </c>
      <c r="J32" s="11"/>
      <c r="K32" s="11">
        <f t="shared" si="1"/>
        <v>0.43324675324675327</v>
      </c>
    </row>
    <row r="33" spans="1:11" ht="15">
      <c r="A33" s="4">
        <v>32</v>
      </c>
      <c r="B33" s="3" t="s">
        <v>61</v>
      </c>
      <c r="C33" s="4">
        <v>6</v>
      </c>
      <c r="D33" s="3" t="s">
        <v>307</v>
      </c>
      <c r="E33" s="3" t="s">
        <v>56</v>
      </c>
      <c r="F33" s="8">
        <v>5.75</v>
      </c>
      <c r="G33" s="8">
        <v>3.75</v>
      </c>
      <c r="H33" s="8">
        <v>1.5</v>
      </c>
      <c r="I33" s="11">
        <f t="shared" si="0"/>
        <v>11</v>
      </c>
      <c r="J33" s="11"/>
      <c r="K33" s="11">
        <f t="shared" si="1"/>
        <v>0.42857142857142855</v>
      </c>
    </row>
    <row r="34" spans="1:11" ht="15">
      <c r="A34" s="4">
        <v>33</v>
      </c>
      <c r="B34" s="3" t="s">
        <v>54</v>
      </c>
      <c r="C34" s="4">
        <v>6</v>
      </c>
      <c r="D34" s="3" t="s">
        <v>304</v>
      </c>
      <c r="E34" s="3" t="s">
        <v>51</v>
      </c>
      <c r="F34" s="8">
        <v>7.25</v>
      </c>
      <c r="G34" s="8">
        <v>2</v>
      </c>
      <c r="H34" s="8">
        <v>1.5</v>
      </c>
      <c r="I34" s="11">
        <f aca="true" t="shared" si="2" ref="I34:I65">F34+G34+H34</f>
        <v>10.75</v>
      </c>
      <c r="J34" s="11"/>
      <c r="K34" s="11">
        <f aca="true" t="shared" si="3" ref="K34:K70">I34/$J$2</f>
        <v>0.41883116883116883</v>
      </c>
    </row>
    <row r="35" spans="1:11" ht="15">
      <c r="A35" s="4">
        <v>34</v>
      </c>
      <c r="B35" s="3" t="s">
        <v>76</v>
      </c>
      <c r="C35" s="4">
        <v>6</v>
      </c>
      <c r="D35" s="3" t="s">
        <v>77</v>
      </c>
      <c r="E35" s="3" t="s">
        <v>78</v>
      </c>
      <c r="F35" s="8">
        <v>7</v>
      </c>
      <c r="G35" s="8">
        <v>1.75</v>
      </c>
      <c r="H35" s="8">
        <v>1.75</v>
      </c>
      <c r="I35" s="11">
        <f t="shared" si="2"/>
        <v>10.5</v>
      </c>
      <c r="J35" s="11"/>
      <c r="K35" s="11">
        <f t="shared" si="3"/>
        <v>0.40909090909090906</v>
      </c>
    </row>
    <row r="36" spans="1:11" ht="15">
      <c r="A36" s="4">
        <v>35</v>
      </c>
      <c r="B36" s="3" t="s">
        <v>67</v>
      </c>
      <c r="C36" s="4" t="s">
        <v>26</v>
      </c>
      <c r="D36" s="3" t="s">
        <v>65</v>
      </c>
      <c r="E36" s="3" t="s">
        <v>75</v>
      </c>
      <c r="F36" s="8">
        <v>3.75</v>
      </c>
      <c r="G36" s="8">
        <v>3.75</v>
      </c>
      <c r="H36" s="8">
        <v>1.37</v>
      </c>
      <c r="I36" s="11">
        <f t="shared" si="2"/>
        <v>8.870000000000001</v>
      </c>
      <c r="J36" s="11"/>
      <c r="K36" s="11">
        <f t="shared" si="3"/>
        <v>0.3455844155844156</v>
      </c>
    </row>
    <row r="37" spans="1:11" ht="15">
      <c r="A37" s="4">
        <v>36</v>
      </c>
      <c r="B37" s="3" t="s">
        <v>81</v>
      </c>
      <c r="C37" s="4">
        <v>6</v>
      </c>
      <c r="D37" s="3" t="s">
        <v>77</v>
      </c>
      <c r="E37" s="3" t="s">
        <v>78</v>
      </c>
      <c r="F37" s="8">
        <v>3.5</v>
      </c>
      <c r="G37" s="8">
        <v>3.12</v>
      </c>
      <c r="H37" s="8">
        <v>2.12</v>
      </c>
      <c r="I37" s="11">
        <f t="shared" si="2"/>
        <v>8.74</v>
      </c>
      <c r="J37" s="11"/>
      <c r="K37" s="11">
        <f t="shared" si="3"/>
        <v>0.3405194805194805</v>
      </c>
    </row>
    <row r="38" spans="1:11" ht="15">
      <c r="A38" s="4">
        <v>37</v>
      </c>
      <c r="B38" s="3" t="s">
        <v>85</v>
      </c>
      <c r="C38" s="4">
        <v>6</v>
      </c>
      <c r="D38" s="3" t="s">
        <v>77</v>
      </c>
      <c r="E38" s="3" t="s">
        <v>78</v>
      </c>
      <c r="F38" s="8">
        <v>4.25</v>
      </c>
      <c r="G38" s="8">
        <v>3</v>
      </c>
      <c r="H38" s="8">
        <v>1.37</v>
      </c>
      <c r="I38" s="11">
        <f t="shared" si="2"/>
        <v>8.620000000000001</v>
      </c>
      <c r="J38" s="11"/>
      <c r="K38" s="11">
        <f t="shared" si="3"/>
        <v>0.3358441558441559</v>
      </c>
    </row>
    <row r="39" spans="1:11" ht="15">
      <c r="A39" s="4">
        <v>38</v>
      </c>
      <c r="B39" s="3" t="s">
        <v>16</v>
      </c>
      <c r="C39" s="4">
        <v>6</v>
      </c>
      <c r="D39" s="3" t="s">
        <v>302</v>
      </c>
      <c r="E39" s="3" t="s">
        <v>13</v>
      </c>
      <c r="F39" s="8">
        <v>6</v>
      </c>
      <c r="G39" s="8">
        <v>1</v>
      </c>
      <c r="H39" s="8">
        <v>1.5</v>
      </c>
      <c r="I39" s="11">
        <f t="shared" si="2"/>
        <v>8.5</v>
      </c>
      <c r="J39" s="11"/>
      <c r="K39" s="11">
        <f t="shared" si="3"/>
        <v>0.33116883116883117</v>
      </c>
    </row>
    <row r="40" spans="1:11" ht="15">
      <c r="A40" s="4">
        <v>39</v>
      </c>
      <c r="B40" s="3" t="s">
        <v>82</v>
      </c>
      <c r="C40" s="4">
        <v>6</v>
      </c>
      <c r="D40" s="3" t="s">
        <v>77</v>
      </c>
      <c r="E40" s="3" t="s">
        <v>78</v>
      </c>
      <c r="F40" s="8">
        <v>2.25</v>
      </c>
      <c r="G40" s="8">
        <v>4.5</v>
      </c>
      <c r="H40" s="8">
        <v>1.5</v>
      </c>
      <c r="I40" s="11">
        <f t="shared" si="2"/>
        <v>8.25</v>
      </c>
      <c r="J40" s="11"/>
      <c r="K40" s="11">
        <f t="shared" si="3"/>
        <v>0.3214285714285714</v>
      </c>
    </row>
    <row r="41" spans="1:11" ht="15">
      <c r="A41" s="4">
        <v>40</v>
      </c>
      <c r="B41" s="3" t="s">
        <v>62</v>
      </c>
      <c r="C41" s="4">
        <v>6</v>
      </c>
      <c r="D41" s="3" t="s">
        <v>313</v>
      </c>
      <c r="E41" s="3" t="s">
        <v>63</v>
      </c>
      <c r="F41" s="8">
        <v>1</v>
      </c>
      <c r="G41" s="8">
        <v>4.12</v>
      </c>
      <c r="H41" s="8">
        <v>3.12</v>
      </c>
      <c r="I41" s="11">
        <f t="shared" si="2"/>
        <v>8.24</v>
      </c>
      <c r="J41" s="11"/>
      <c r="K41" s="11">
        <f t="shared" si="3"/>
        <v>0.321038961038961</v>
      </c>
    </row>
    <row r="42" spans="1:11" ht="15">
      <c r="A42" s="4">
        <v>41</v>
      </c>
      <c r="B42" s="3" t="s">
        <v>12</v>
      </c>
      <c r="C42" s="4">
        <v>6</v>
      </c>
      <c r="D42" s="3" t="s">
        <v>302</v>
      </c>
      <c r="E42" s="3" t="s">
        <v>13</v>
      </c>
      <c r="F42" s="8">
        <v>5.75</v>
      </c>
      <c r="G42" s="8">
        <v>1</v>
      </c>
      <c r="H42" s="8">
        <v>1.37</v>
      </c>
      <c r="I42" s="11">
        <f t="shared" si="2"/>
        <v>8.120000000000001</v>
      </c>
      <c r="J42" s="11"/>
      <c r="K42" s="11">
        <f t="shared" si="3"/>
        <v>0.3163636363636364</v>
      </c>
    </row>
    <row r="43" spans="1:11" ht="15">
      <c r="A43" s="4">
        <v>42</v>
      </c>
      <c r="B43" s="3" t="s">
        <v>19</v>
      </c>
      <c r="C43" s="4">
        <v>6</v>
      </c>
      <c r="D43" s="3" t="s">
        <v>308</v>
      </c>
      <c r="E43" s="3" t="s">
        <v>20</v>
      </c>
      <c r="F43" s="8">
        <v>3.75</v>
      </c>
      <c r="G43" s="8">
        <v>3</v>
      </c>
      <c r="H43" s="8">
        <v>1</v>
      </c>
      <c r="I43" s="11">
        <f t="shared" si="2"/>
        <v>7.75</v>
      </c>
      <c r="J43" s="11"/>
      <c r="K43" s="11">
        <f t="shared" si="3"/>
        <v>0.3019480519480519</v>
      </c>
    </row>
    <row r="44" spans="1:11" ht="15">
      <c r="A44" s="4">
        <v>43</v>
      </c>
      <c r="B44" s="3" t="s">
        <v>68</v>
      </c>
      <c r="C44" s="4" t="s">
        <v>26</v>
      </c>
      <c r="D44" s="3" t="s">
        <v>65</v>
      </c>
      <c r="E44" s="3" t="s">
        <v>75</v>
      </c>
      <c r="F44" s="8">
        <v>5.25</v>
      </c>
      <c r="G44" s="8">
        <v>1</v>
      </c>
      <c r="H44" s="8">
        <v>1.37</v>
      </c>
      <c r="I44" s="11">
        <f t="shared" si="2"/>
        <v>7.62</v>
      </c>
      <c r="J44" s="11"/>
      <c r="K44" s="11">
        <f t="shared" si="3"/>
        <v>0.29688311688311686</v>
      </c>
    </row>
    <row r="45" spans="1:11" ht="15">
      <c r="A45" s="4">
        <v>44</v>
      </c>
      <c r="B45" s="3" t="s">
        <v>31</v>
      </c>
      <c r="C45" s="4">
        <v>6</v>
      </c>
      <c r="D45" s="3" t="s">
        <v>309</v>
      </c>
      <c r="E45" s="3" t="s">
        <v>27</v>
      </c>
      <c r="F45" s="8">
        <v>4.4</v>
      </c>
      <c r="G45" s="8">
        <v>1</v>
      </c>
      <c r="H45" s="8">
        <v>2.12</v>
      </c>
      <c r="I45" s="11">
        <f t="shared" si="2"/>
        <v>7.5200000000000005</v>
      </c>
      <c r="J45" s="11"/>
      <c r="K45" s="11">
        <f t="shared" si="3"/>
        <v>0.292987012987013</v>
      </c>
    </row>
    <row r="46" spans="1:11" ht="15">
      <c r="A46" s="4">
        <v>45</v>
      </c>
      <c r="B46" s="3" t="s">
        <v>87</v>
      </c>
      <c r="C46" s="4">
        <v>6</v>
      </c>
      <c r="D46" s="3" t="s">
        <v>77</v>
      </c>
      <c r="E46" s="3" t="s">
        <v>78</v>
      </c>
      <c r="F46" s="8">
        <v>4.5</v>
      </c>
      <c r="G46" s="8">
        <v>1.75</v>
      </c>
      <c r="H46" s="8">
        <v>1</v>
      </c>
      <c r="I46" s="11">
        <f t="shared" si="2"/>
        <v>7.25</v>
      </c>
      <c r="J46" s="11"/>
      <c r="K46" s="11">
        <f t="shared" si="3"/>
        <v>0.2824675324675325</v>
      </c>
    </row>
    <row r="47" spans="1:11" ht="15">
      <c r="A47" s="4">
        <v>46</v>
      </c>
      <c r="B47" s="3" t="s">
        <v>52</v>
      </c>
      <c r="C47" s="4">
        <v>6</v>
      </c>
      <c r="D47" s="3" t="s">
        <v>304</v>
      </c>
      <c r="E47" s="3" t="s">
        <v>51</v>
      </c>
      <c r="F47" s="8">
        <v>4.25</v>
      </c>
      <c r="G47" s="8">
        <v>1</v>
      </c>
      <c r="H47" s="8">
        <v>1.37</v>
      </c>
      <c r="I47" s="11">
        <f t="shared" si="2"/>
        <v>6.62</v>
      </c>
      <c r="J47" s="11"/>
      <c r="K47" s="11">
        <f t="shared" si="3"/>
        <v>0.25792207792207794</v>
      </c>
    </row>
    <row r="48" spans="1:11" ht="15">
      <c r="A48" s="4">
        <v>47</v>
      </c>
      <c r="B48" s="3" t="s">
        <v>21</v>
      </c>
      <c r="C48" s="4">
        <v>6</v>
      </c>
      <c r="D48" s="3" t="s">
        <v>308</v>
      </c>
      <c r="E48" s="3" t="s">
        <v>20</v>
      </c>
      <c r="F48" s="8">
        <v>2</v>
      </c>
      <c r="G48" s="8">
        <v>3</v>
      </c>
      <c r="H48" s="8">
        <v>1.5</v>
      </c>
      <c r="I48" s="11">
        <f t="shared" si="2"/>
        <v>6.5</v>
      </c>
      <c r="J48" s="11"/>
      <c r="K48" s="11">
        <f t="shared" si="3"/>
        <v>0.2532467532467532</v>
      </c>
    </row>
    <row r="49" spans="1:11" ht="15">
      <c r="A49" s="4">
        <v>48</v>
      </c>
      <c r="B49" s="3" t="s">
        <v>22</v>
      </c>
      <c r="C49" s="4">
        <v>6</v>
      </c>
      <c r="D49" s="3" t="s">
        <v>308</v>
      </c>
      <c r="E49" s="3" t="s">
        <v>20</v>
      </c>
      <c r="F49" s="8">
        <v>1.75</v>
      </c>
      <c r="G49" s="8">
        <v>3</v>
      </c>
      <c r="H49" s="8">
        <v>1.37</v>
      </c>
      <c r="I49" s="11">
        <f t="shared" si="2"/>
        <v>6.12</v>
      </c>
      <c r="J49" s="11"/>
      <c r="K49" s="11">
        <f t="shared" si="3"/>
        <v>0.23844155844155843</v>
      </c>
    </row>
    <row r="50" spans="1:11" ht="15">
      <c r="A50" s="4">
        <v>49</v>
      </c>
      <c r="B50" s="3" t="s">
        <v>18</v>
      </c>
      <c r="C50" s="4">
        <v>6</v>
      </c>
      <c r="D50" s="3" t="s">
        <v>302</v>
      </c>
      <c r="E50" s="3" t="s">
        <v>13</v>
      </c>
      <c r="F50" s="8">
        <v>3.25</v>
      </c>
      <c r="G50" s="8">
        <v>1.75</v>
      </c>
      <c r="H50" s="8">
        <v>1</v>
      </c>
      <c r="I50" s="11">
        <f t="shared" si="2"/>
        <v>6</v>
      </c>
      <c r="J50" s="11"/>
      <c r="K50" s="11">
        <f t="shared" si="3"/>
        <v>0.23376623376623376</v>
      </c>
    </row>
    <row r="51" spans="1:11" ht="15">
      <c r="A51" s="4">
        <v>50</v>
      </c>
      <c r="B51" s="3" t="s">
        <v>88</v>
      </c>
      <c r="C51" s="4">
        <v>6</v>
      </c>
      <c r="D51" s="3" t="s">
        <v>77</v>
      </c>
      <c r="E51" s="3" t="s">
        <v>78</v>
      </c>
      <c r="F51" s="8">
        <v>1.75</v>
      </c>
      <c r="G51" s="8">
        <v>3</v>
      </c>
      <c r="H51" s="8">
        <v>1</v>
      </c>
      <c r="I51" s="11">
        <f t="shared" si="2"/>
        <v>5.75</v>
      </c>
      <c r="J51" s="11"/>
      <c r="K51" s="11">
        <f t="shared" si="3"/>
        <v>0.22402597402597402</v>
      </c>
    </row>
    <row r="52" spans="1:11" ht="15">
      <c r="A52" s="4">
        <v>51</v>
      </c>
      <c r="B52" s="3" t="s">
        <v>11</v>
      </c>
      <c r="C52" s="4">
        <v>6</v>
      </c>
      <c r="D52" s="3" t="s">
        <v>302</v>
      </c>
      <c r="E52" s="3" t="s">
        <v>10</v>
      </c>
      <c r="F52" s="8">
        <v>2.5</v>
      </c>
      <c r="G52" s="8">
        <v>1</v>
      </c>
      <c r="H52" s="8">
        <v>1.12</v>
      </c>
      <c r="I52" s="11">
        <f t="shared" si="2"/>
        <v>4.62</v>
      </c>
      <c r="J52" s="11"/>
      <c r="K52" s="11">
        <f t="shared" si="3"/>
        <v>0.18</v>
      </c>
    </row>
    <row r="53" spans="1:11" ht="15">
      <c r="A53" s="4">
        <v>52</v>
      </c>
      <c r="B53" s="3" t="s">
        <v>34</v>
      </c>
      <c r="C53" s="4">
        <v>6</v>
      </c>
      <c r="D53" s="3" t="s">
        <v>305</v>
      </c>
      <c r="E53" s="3" t="s">
        <v>33</v>
      </c>
      <c r="F53" s="8">
        <v>1.5</v>
      </c>
      <c r="G53" s="8">
        <v>1</v>
      </c>
      <c r="H53" s="8">
        <v>1.5</v>
      </c>
      <c r="I53" s="11">
        <f t="shared" si="2"/>
        <v>4</v>
      </c>
      <c r="J53" s="11"/>
      <c r="K53" s="11">
        <f t="shared" si="3"/>
        <v>0.15584415584415584</v>
      </c>
    </row>
    <row r="54" spans="1:11" ht="15">
      <c r="A54" s="4">
        <v>53</v>
      </c>
      <c r="B54" s="3" t="s">
        <v>37</v>
      </c>
      <c r="C54" s="4">
        <v>6</v>
      </c>
      <c r="D54" s="3" t="s">
        <v>303</v>
      </c>
      <c r="E54" s="3" t="s">
        <v>38</v>
      </c>
      <c r="F54" s="8">
        <v>1.35</v>
      </c>
      <c r="G54" s="8">
        <v>1</v>
      </c>
      <c r="H54" s="8">
        <v>1.37</v>
      </c>
      <c r="I54" s="11">
        <f t="shared" si="2"/>
        <v>3.72</v>
      </c>
      <c r="J54" s="11"/>
      <c r="K54" s="11">
        <f t="shared" si="3"/>
        <v>0.14493506493506494</v>
      </c>
    </row>
    <row r="55" spans="1:11" ht="15">
      <c r="A55" s="4">
        <v>54</v>
      </c>
      <c r="B55" s="3" t="s">
        <v>41</v>
      </c>
      <c r="C55" s="4">
        <v>6</v>
      </c>
      <c r="D55" s="3" t="s">
        <v>303</v>
      </c>
      <c r="E55" s="3" t="s">
        <v>38</v>
      </c>
      <c r="F55" s="8">
        <v>1</v>
      </c>
      <c r="G55" s="8">
        <v>1.25</v>
      </c>
      <c r="H55" s="8">
        <v>1.37</v>
      </c>
      <c r="I55" s="11">
        <f t="shared" si="2"/>
        <v>3.62</v>
      </c>
      <c r="J55" s="11"/>
      <c r="K55" s="11">
        <f t="shared" si="3"/>
        <v>0.14103896103896105</v>
      </c>
    </row>
    <row r="56" spans="1:11" ht="15">
      <c r="A56" s="4">
        <v>56</v>
      </c>
      <c r="B56" s="3" t="s">
        <v>30</v>
      </c>
      <c r="C56" s="4">
        <v>6</v>
      </c>
      <c r="D56" s="3" t="s">
        <v>309</v>
      </c>
      <c r="E56" s="3" t="s">
        <v>27</v>
      </c>
      <c r="F56" s="8">
        <v>1</v>
      </c>
      <c r="G56" s="8">
        <v>1</v>
      </c>
      <c r="H56" s="8">
        <v>1</v>
      </c>
      <c r="I56" s="11">
        <f t="shared" si="2"/>
        <v>3</v>
      </c>
      <c r="J56" s="11"/>
      <c r="K56" s="11">
        <f t="shared" si="3"/>
        <v>0.11688311688311688</v>
      </c>
    </row>
    <row r="57" spans="1:11" ht="15">
      <c r="A57" s="4">
        <v>55</v>
      </c>
      <c r="B57" s="3" t="s">
        <v>50</v>
      </c>
      <c r="C57" s="4">
        <v>6</v>
      </c>
      <c r="D57" s="3" t="s">
        <v>304</v>
      </c>
      <c r="E57" s="3" t="s">
        <v>51</v>
      </c>
      <c r="F57" s="8">
        <v>1</v>
      </c>
      <c r="G57" s="8">
        <v>1</v>
      </c>
      <c r="H57" s="8">
        <v>1</v>
      </c>
      <c r="I57" s="11">
        <f t="shared" si="2"/>
        <v>3</v>
      </c>
      <c r="J57" s="11"/>
      <c r="K57" s="11">
        <f t="shared" si="3"/>
        <v>0.11688311688311688</v>
      </c>
    </row>
    <row r="58" spans="1:11" ht="15">
      <c r="A58" s="4">
        <v>62</v>
      </c>
      <c r="B58" s="3" t="s">
        <v>4</v>
      </c>
      <c r="C58" s="4">
        <v>6</v>
      </c>
      <c r="D58" s="3" t="s">
        <v>310</v>
      </c>
      <c r="E58" s="3" t="s">
        <v>8</v>
      </c>
      <c r="F58" s="8"/>
      <c r="G58" s="8"/>
      <c r="H58" s="8"/>
      <c r="I58" s="11">
        <f t="shared" si="2"/>
        <v>0</v>
      </c>
      <c r="J58" s="11"/>
      <c r="K58" s="11">
        <f t="shared" si="3"/>
        <v>0</v>
      </c>
    </row>
    <row r="59" spans="1:11" ht="15">
      <c r="A59" s="4">
        <v>57</v>
      </c>
      <c r="B59" s="3" t="s">
        <v>45</v>
      </c>
      <c r="C59" s="4">
        <v>6</v>
      </c>
      <c r="D59" s="3" t="s">
        <v>301</v>
      </c>
      <c r="E59" s="3" t="s">
        <v>38</v>
      </c>
      <c r="F59" s="8"/>
      <c r="G59" s="8"/>
      <c r="H59" s="8"/>
      <c r="I59" s="11">
        <f t="shared" si="2"/>
        <v>0</v>
      </c>
      <c r="J59" s="11"/>
      <c r="K59" s="11">
        <f t="shared" si="3"/>
        <v>0</v>
      </c>
    </row>
    <row r="60" spans="1:11" ht="15">
      <c r="A60" s="4">
        <v>58</v>
      </c>
      <c r="B60" s="3" t="s">
        <v>42</v>
      </c>
      <c r="C60" s="4">
        <v>6</v>
      </c>
      <c r="D60" s="3" t="s">
        <v>301</v>
      </c>
      <c r="E60" s="3" t="s">
        <v>38</v>
      </c>
      <c r="F60" s="8"/>
      <c r="G60" s="8"/>
      <c r="H60" s="8"/>
      <c r="I60" s="11">
        <f t="shared" si="2"/>
        <v>0</v>
      </c>
      <c r="J60" s="11"/>
      <c r="K60" s="11">
        <f t="shared" si="3"/>
        <v>0</v>
      </c>
    </row>
    <row r="61" spans="1:11" ht="15">
      <c r="A61" s="4">
        <v>59</v>
      </c>
      <c r="B61" s="3" t="s">
        <v>43</v>
      </c>
      <c r="C61" s="4">
        <v>6</v>
      </c>
      <c r="D61" s="3" t="s">
        <v>301</v>
      </c>
      <c r="E61" s="3" t="s">
        <v>38</v>
      </c>
      <c r="F61" s="8"/>
      <c r="G61" s="8"/>
      <c r="H61" s="8"/>
      <c r="I61" s="11">
        <f t="shared" si="2"/>
        <v>0</v>
      </c>
      <c r="J61" s="11"/>
      <c r="K61" s="11">
        <f t="shared" si="3"/>
        <v>0</v>
      </c>
    </row>
    <row r="62" spans="1:11" ht="15">
      <c r="A62" s="4">
        <v>68</v>
      </c>
      <c r="B62" s="3" t="s">
        <v>44</v>
      </c>
      <c r="C62" s="4">
        <v>6</v>
      </c>
      <c r="D62" s="3" t="s">
        <v>301</v>
      </c>
      <c r="E62" s="3" t="s">
        <v>38</v>
      </c>
      <c r="F62" s="8"/>
      <c r="G62" s="8"/>
      <c r="H62" s="8"/>
      <c r="I62" s="11">
        <f t="shared" si="2"/>
        <v>0</v>
      </c>
      <c r="J62" s="11"/>
      <c r="K62" s="11">
        <f t="shared" si="3"/>
        <v>0</v>
      </c>
    </row>
    <row r="63" spans="1:11" ht="15">
      <c r="A63" s="4">
        <v>61</v>
      </c>
      <c r="B63" s="3" t="s">
        <v>39</v>
      </c>
      <c r="C63" s="4">
        <v>6</v>
      </c>
      <c r="D63" s="3" t="s">
        <v>303</v>
      </c>
      <c r="E63" s="3" t="s">
        <v>38</v>
      </c>
      <c r="F63" s="8"/>
      <c r="G63" s="8"/>
      <c r="H63" s="8"/>
      <c r="I63" s="11">
        <f t="shared" si="2"/>
        <v>0</v>
      </c>
      <c r="J63" s="11"/>
      <c r="K63" s="11">
        <f t="shared" si="3"/>
        <v>0</v>
      </c>
    </row>
    <row r="64" spans="1:11" ht="15">
      <c r="A64" s="4">
        <v>65</v>
      </c>
      <c r="B64" s="3" t="s">
        <v>40</v>
      </c>
      <c r="C64" s="4">
        <v>6</v>
      </c>
      <c r="D64" s="3" t="s">
        <v>303</v>
      </c>
      <c r="E64" s="3" t="s">
        <v>38</v>
      </c>
      <c r="F64" s="8"/>
      <c r="G64" s="8"/>
      <c r="H64" s="8"/>
      <c r="I64" s="11">
        <f t="shared" si="2"/>
        <v>0</v>
      </c>
      <c r="J64" s="11"/>
      <c r="K64" s="11">
        <f t="shared" si="3"/>
        <v>0</v>
      </c>
    </row>
    <row r="65" spans="1:11" ht="15">
      <c r="A65" s="4">
        <v>67</v>
      </c>
      <c r="B65" s="3" t="s">
        <v>35</v>
      </c>
      <c r="C65" s="4">
        <v>6</v>
      </c>
      <c r="D65" s="3" t="s">
        <v>306</v>
      </c>
      <c r="E65" s="3" t="s">
        <v>33</v>
      </c>
      <c r="F65" s="8"/>
      <c r="G65" s="8"/>
      <c r="H65" s="8"/>
      <c r="I65" s="11">
        <f t="shared" si="2"/>
        <v>0</v>
      </c>
      <c r="J65" s="11"/>
      <c r="K65" s="11">
        <f t="shared" si="3"/>
        <v>0</v>
      </c>
    </row>
    <row r="66" spans="1:11" ht="15">
      <c r="A66" s="4">
        <v>69</v>
      </c>
      <c r="B66" s="3" t="s">
        <v>36</v>
      </c>
      <c r="C66" s="4">
        <v>6</v>
      </c>
      <c r="D66" s="3" t="s">
        <v>306</v>
      </c>
      <c r="E66" s="3" t="s">
        <v>33</v>
      </c>
      <c r="F66" s="8"/>
      <c r="G66" s="8"/>
      <c r="H66" s="8"/>
      <c r="I66" s="11">
        <f>F66+G66+H66</f>
        <v>0</v>
      </c>
      <c r="J66" s="11"/>
      <c r="K66" s="11">
        <f t="shared" si="3"/>
        <v>0</v>
      </c>
    </row>
    <row r="67" spans="1:11" ht="15">
      <c r="A67" s="4">
        <v>64</v>
      </c>
      <c r="B67" s="3" t="s">
        <v>57</v>
      </c>
      <c r="C67" s="4">
        <v>6</v>
      </c>
      <c r="D67" s="3" t="s">
        <v>307</v>
      </c>
      <c r="E67" s="3" t="s">
        <v>58</v>
      </c>
      <c r="F67" s="8"/>
      <c r="G67" s="8"/>
      <c r="H67" s="8"/>
      <c r="I67" s="11">
        <f>F67+G67+H67</f>
        <v>0</v>
      </c>
      <c r="J67" s="11"/>
      <c r="K67" s="11">
        <f t="shared" si="3"/>
        <v>0</v>
      </c>
    </row>
    <row r="68" spans="1:11" ht="15">
      <c r="A68" s="4">
        <v>66</v>
      </c>
      <c r="B68" s="3" t="s">
        <v>32</v>
      </c>
      <c r="C68" s="4">
        <v>6</v>
      </c>
      <c r="D68" s="3" t="s">
        <v>305</v>
      </c>
      <c r="E68" s="3" t="s">
        <v>33</v>
      </c>
      <c r="F68" s="8"/>
      <c r="G68" s="8"/>
      <c r="H68" s="8"/>
      <c r="I68" s="11">
        <f>F68+G68+H68</f>
        <v>0</v>
      </c>
      <c r="J68" s="11"/>
      <c r="K68" s="11">
        <f t="shared" si="3"/>
        <v>0</v>
      </c>
    </row>
    <row r="69" spans="1:11" ht="15">
      <c r="A69" s="4">
        <v>63</v>
      </c>
      <c r="B69" s="3" t="s">
        <v>25</v>
      </c>
      <c r="C69" s="4" t="s">
        <v>26</v>
      </c>
      <c r="D69" s="3" t="s">
        <v>309</v>
      </c>
      <c r="E69" s="3" t="s">
        <v>27</v>
      </c>
      <c r="F69" s="8"/>
      <c r="G69" s="8"/>
      <c r="H69" s="8"/>
      <c r="I69" s="11">
        <f>F69+G69+H69</f>
        <v>0</v>
      </c>
      <c r="J69" s="11"/>
      <c r="K69" s="11">
        <f t="shared" si="3"/>
        <v>0</v>
      </c>
    </row>
    <row r="70" spans="1:11" ht="15">
      <c r="A70" s="4">
        <v>60</v>
      </c>
      <c r="B70" s="3" t="s">
        <v>83</v>
      </c>
      <c r="C70" s="4">
        <v>6</v>
      </c>
      <c r="D70" s="3" t="s">
        <v>77</v>
      </c>
      <c r="E70" s="3" t="s">
        <v>78</v>
      </c>
      <c r="F70" s="8"/>
      <c r="G70" s="8"/>
      <c r="H70" s="8"/>
      <c r="I70" s="11">
        <f>F70+G70+H70</f>
        <v>0</v>
      </c>
      <c r="J70" s="11"/>
      <c r="K70" s="11">
        <f t="shared" si="3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Roman,Obişnuit"&amp;16OLIMPIADA JUDETEANA DE FIZICA - 19.02.2012
REZULTATE</oddHeader>
    <oddFooter>&amp;RINSPECTOR SCOLAR DE SPECIALITATE ,
PROF. VIRGINIA MINDRUTA TANASESCU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0">
      <selection activeCell="L9" sqref="L9"/>
    </sheetView>
  </sheetViews>
  <sheetFormatPr defaultColWidth="9.140625" defaultRowHeight="12.75"/>
  <cols>
    <col min="1" max="1" width="9.140625" style="1" customWidth="1"/>
    <col min="2" max="2" width="27.28125" style="0" bestFit="1" customWidth="1"/>
    <col min="3" max="3" width="5.7109375" style="1" bestFit="1" customWidth="1"/>
    <col min="4" max="4" width="26.28125" style="0" customWidth="1"/>
    <col min="5" max="5" width="32.7109375" style="0" customWidth="1"/>
  </cols>
  <sheetData>
    <row r="1" spans="1:11" s="5" customFormat="1" ht="15">
      <c r="A1" s="2" t="s">
        <v>90</v>
      </c>
      <c r="B1" s="2" t="s">
        <v>91</v>
      </c>
      <c r="C1" s="2" t="s">
        <v>92</v>
      </c>
      <c r="D1" s="2" t="s">
        <v>93</v>
      </c>
      <c r="E1" s="2" t="s">
        <v>94</v>
      </c>
      <c r="F1" s="9" t="s">
        <v>294</v>
      </c>
      <c r="G1" s="9" t="s">
        <v>295</v>
      </c>
      <c r="H1" s="9" t="s">
        <v>296</v>
      </c>
      <c r="I1" s="9" t="s">
        <v>297</v>
      </c>
      <c r="J1" s="8" t="s">
        <v>298</v>
      </c>
      <c r="K1" s="8" t="s">
        <v>299</v>
      </c>
    </row>
    <row r="2" spans="1:12" s="24" customFormat="1" ht="15">
      <c r="A2" s="20">
        <v>1</v>
      </c>
      <c r="B2" s="21" t="s">
        <v>160</v>
      </c>
      <c r="C2" s="20">
        <v>7</v>
      </c>
      <c r="D2" s="21" t="s">
        <v>307</v>
      </c>
      <c r="E2" s="21" t="s">
        <v>56</v>
      </c>
      <c r="F2" s="22">
        <v>9</v>
      </c>
      <c r="G2" s="22">
        <v>7.37</v>
      </c>
      <c r="H2" s="22">
        <v>4.25</v>
      </c>
      <c r="I2" s="23">
        <f aca="true" t="shared" si="0" ref="I2:I33">F2+G2+H2</f>
        <v>20.62</v>
      </c>
      <c r="J2" s="23">
        <f>AVERAGE(I2:I4)</f>
        <v>19.790000000000003</v>
      </c>
      <c r="K2" s="23">
        <f aca="true" t="shared" si="1" ref="K2:K33">I2/$J$2</f>
        <v>1.0419403739262252</v>
      </c>
      <c r="L2" s="24" t="s">
        <v>316</v>
      </c>
    </row>
    <row r="3" spans="1:11" s="24" customFormat="1" ht="15">
      <c r="A3" s="20">
        <v>2</v>
      </c>
      <c r="B3" s="21" t="s">
        <v>157</v>
      </c>
      <c r="C3" s="20">
        <v>7</v>
      </c>
      <c r="D3" s="21" t="s">
        <v>308</v>
      </c>
      <c r="E3" s="21" t="s">
        <v>154</v>
      </c>
      <c r="F3" s="22">
        <v>6.75</v>
      </c>
      <c r="G3" s="22">
        <v>8.5</v>
      </c>
      <c r="H3" s="22">
        <v>4.5</v>
      </c>
      <c r="I3" s="23">
        <f t="shared" si="0"/>
        <v>19.75</v>
      </c>
      <c r="J3" s="23"/>
      <c r="K3" s="23">
        <f t="shared" si="1"/>
        <v>0.9979787771601818</v>
      </c>
    </row>
    <row r="4" spans="1:11" s="24" customFormat="1" ht="15">
      <c r="A4" s="20">
        <v>3</v>
      </c>
      <c r="B4" s="21" t="s">
        <v>105</v>
      </c>
      <c r="C4" s="20">
        <v>7</v>
      </c>
      <c r="D4" s="21" t="s">
        <v>65</v>
      </c>
      <c r="E4" s="21" t="s">
        <v>106</v>
      </c>
      <c r="F4" s="22">
        <v>4</v>
      </c>
      <c r="G4" s="22">
        <v>7.5</v>
      </c>
      <c r="H4" s="22">
        <v>7.5</v>
      </c>
      <c r="I4" s="23">
        <f t="shared" si="0"/>
        <v>19</v>
      </c>
      <c r="J4" s="23"/>
      <c r="K4" s="23">
        <f t="shared" si="1"/>
        <v>0.9600808489135926</v>
      </c>
    </row>
    <row r="5" spans="1:11" s="24" customFormat="1" ht="15">
      <c r="A5" s="20">
        <v>4</v>
      </c>
      <c r="B5" s="21" t="s">
        <v>162</v>
      </c>
      <c r="C5" s="20">
        <v>7</v>
      </c>
      <c r="D5" s="21" t="s">
        <v>307</v>
      </c>
      <c r="E5" s="21" t="s">
        <v>56</v>
      </c>
      <c r="F5" s="22">
        <v>9.87</v>
      </c>
      <c r="G5" s="22">
        <v>7.75</v>
      </c>
      <c r="H5" s="22">
        <v>1</v>
      </c>
      <c r="I5" s="23">
        <f t="shared" si="0"/>
        <v>18.619999999999997</v>
      </c>
      <c r="J5" s="23"/>
      <c r="K5" s="23">
        <f t="shared" si="1"/>
        <v>0.9408792319353206</v>
      </c>
    </row>
    <row r="6" spans="1:12" s="30" customFormat="1" ht="15">
      <c r="A6" s="26">
        <v>5</v>
      </c>
      <c r="B6" s="27" t="s">
        <v>108</v>
      </c>
      <c r="C6" s="26">
        <v>7</v>
      </c>
      <c r="D6" s="27" t="s">
        <v>65</v>
      </c>
      <c r="E6" s="27" t="s">
        <v>106</v>
      </c>
      <c r="F6" s="28">
        <v>4.12</v>
      </c>
      <c r="G6" s="28">
        <v>7</v>
      </c>
      <c r="H6" s="28">
        <v>5.75</v>
      </c>
      <c r="I6" s="29">
        <f t="shared" si="0"/>
        <v>16.87</v>
      </c>
      <c r="J6" s="29"/>
      <c r="K6" s="29">
        <f t="shared" si="1"/>
        <v>0.8524507326932794</v>
      </c>
      <c r="L6" s="30" t="s">
        <v>317</v>
      </c>
    </row>
    <row r="7" spans="1:11" s="30" customFormat="1" ht="15">
      <c r="A7" s="26">
        <v>6</v>
      </c>
      <c r="B7" s="27" t="s">
        <v>111</v>
      </c>
      <c r="C7" s="26">
        <v>7</v>
      </c>
      <c r="D7" s="27" t="s">
        <v>65</v>
      </c>
      <c r="E7" s="27" t="s">
        <v>106</v>
      </c>
      <c r="F7" s="28">
        <v>3</v>
      </c>
      <c r="G7" s="28">
        <v>5.77</v>
      </c>
      <c r="H7" s="28">
        <v>7.5</v>
      </c>
      <c r="I7" s="29">
        <f t="shared" si="0"/>
        <v>16.27</v>
      </c>
      <c r="J7" s="29"/>
      <c r="K7" s="29">
        <f t="shared" si="1"/>
        <v>0.8221323900960079</v>
      </c>
    </row>
    <row r="8" spans="1:12" s="39" customFormat="1" ht="15">
      <c r="A8" s="35">
        <v>7</v>
      </c>
      <c r="B8" s="36" t="s">
        <v>95</v>
      </c>
      <c r="C8" s="35">
        <v>7</v>
      </c>
      <c r="D8" s="36" t="s">
        <v>311</v>
      </c>
      <c r="E8" s="36" t="s">
        <v>96</v>
      </c>
      <c r="F8" s="37">
        <v>7.25</v>
      </c>
      <c r="G8" s="37">
        <v>5.75</v>
      </c>
      <c r="H8" s="37">
        <v>2.5</v>
      </c>
      <c r="I8" s="38">
        <f t="shared" si="0"/>
        <v>15.5</v>
      </c>
      <c r="J8" s="38"/>
      <c r="K8" s="38">
        <f t="shared" si="1"/>
        <v>0.7832238504295097</v>
      </c>
      <c r="L8" s="39" t="s">
        <v>318</v>
      </c>
    </row>
    <row r="9" spans="1:12" s="44" customFormat="1" ht="15">
      <c r="A9" s="40">
        <v>8</v>
      </c>
      <c r="B9" s="41" t="s">
        <v>141</v>
      </c>
      <c r="C9" s="40">
        <v>7</v>
      </c>
      <c r="D9" s="41" t="s">
        <v>310</v>
      </c>
      <c r="E9" s="41" t="s">
        <v>140</v>
      </c>
      <c r="F9" s="42">
        <v>1</v>
      </c>
      <c r="G9" s="42">
        <v>5.87</v>
      </c>
      <c r="H9" s="42">
        <v>6.87</v>
      </c>
      <c r="I9" s="43">
        <f t="shared" si="0"/>
        <v>13.74</v>
      </c>
      <c r="J9" s="43"/>
      <c r="K9" s="43">
        <f t="shared" si="1"/>
        <v>0.6942900454775138</v>
      </c>
      <c r="L9" s="44" t="s">
        <v>319</v>
      </c>
    </row>
    <row r="10" spans="1:11" s="44" customFormat="1" ht="15">
      <c r="A10" s="40">
        <v>9</v>
      </c>
      <c r="B10" s="41" t="s">
        <v>155</v>
      </c>
      <c r="C10" s="40">
        <v>7</v>
      </c>
      <c r="D10" s="41" t="s">
        <v>308</v>
      </c>
      <c r="E10" s="41" t="s">
        <v>154</v>
      </c>
      <c r="F10" s="42">
        <v>2.12</v>
      </c>
      <c r="G10" s="42">
        <v>7.25</v>
      </c>
      <c r="H10" s="42">
        <v>4.25</v>
      </c>
      <c r="I10" s="43">
        <f t="shared" si="0"/>
        <v>13.620000000000001</v>
      </c>
      <c r="J10" s="43"/>
      <c r="K10" s="43">
        <f t="shared" si="1"/>
        <v>0.6882263769580595</v>
      </c>
    </row>
    <row r="11" spans="1:11" s="44" customFormat="1" ht="15">
      <c r="A11" s="40">
        <v>10</v>
      </c>
      <c r="B11" s="41" t="s">
        <v>107</v>
      </c>
      <c r="C11" s="40">
        <v>7</v>
      </c>
      <c r="D11" s="41" t="s">
        <v>65</v>
      </c>
      <c r="E11" s="41" t="s">
        <v>106</v>
      </c>
      <c r="F11" s="42">
        <v>5.25</v>
      </c>
      <c r="G11" s="42">
        <v>4.37</v>
      </c>
      <c r="H11" s="42">
        <v>4</v>
      </c>
      <c r="I11" s="43">
        <f t="shared" si="0"/>
        <v>13.620000000000001</v>
      </c>
      <c r="J11" s="43"/>
      <c r="K11" s="43">
        <f t="shared" si="1"/>
        <v>0.6882263769580595</v>
      </c>
    </row>
    <row r="12" spans="1:11" s="44" customFormat="1" ht="15">
      <c r="A12" s="40">
        <v>11</v>
      </c>
      <c r="B12" s="41" t="s">
        <v>128</v>
      </c>
      <c r="C12" s="40">
        <v>7</v>
      </c>
      <c r="D12" s="41" t="s">
        <v>312</v>
      </c>
      <c r="E12" s="41" t="s">
        <v>124</v>
      </c>
      <c r="F12" s="42">
        <v>4.25</v>
      </c>
      <c r="G12" s="42">
        <v>7</v>
      </c>
      <c r="H12" s="42">
        <v>2</v>
      </c>
      <c r="I12" s="43">
        <f t="shared" si="0"/>
        <v>13.25</v>
      </c>
      <c r="J12" s="43"/>
      <c r="K12" s="43">
        <f t="shared" si="1"/>
        <v>0.6695300656897422</v>
      </c>
    </row>
    <row r="13" spans="1:11" s="44" customFormat="1" ht="15">
      <c r="A13" s="40">
        <v>12</v>
      </c>
      <c r="B13" s="41" t="s">
        <v>164</v>
      </c>
      <c r="C13" s="40" t="s">
        <v>165</v>
      </c>
      <c r="D13" s="41" t="s">
        <v>77</v>
      </c>
      <c r="E13" s="41" t="s">
        <v>78</v>
      </c>
      <c r="F13" s="42">
        <v>1.25</v>
      </c>
      <c r="G13" s="42">
        <v>7.5</v>
      </c>
      <c r="H13" s="42">
        <v>4.49</v>
      </c>
      <c r="I13" s="43">
        <f t="shared" si="0"/>
        <v>13.24</v>
      </c>
      <c r="J13" s="43"/>
      <c r="K13" s="43">
        <f t="shared" si="1"/>
        <v>0.6690247599797877</v>
      </c>
    </row>
    <row r="14" spans="1:11" s="44" customFormat="1" ht="15">
      <c r="A14" s="40">
        <v>13</v>
      </c>
      <c r="B14" s="41" t="s">
        <v>153</v>
      </c>
      <c r="C14" s="40">
        <v>7</v>
      </c>
      <c r="D14" s="41" t="s">
        <v>308</v>
      </c>
      <c r="E14" s="41" t="s">
        <v>154</v>
      </c>
      <c r="F14" s="42">
        <v>3.25</v>
      </c>
      <c r="G14" s="42">
        <v>5.25</v>
      </c>
      <c r="H14" s="42">
        <v>4.62</v>
      </c>
      <c r="I14" s="43">
        <f t="shared" si="0"/>
        <v>13.120000000000001</v>
      </c>
      <c r="J14" s="43"/>
      <c r="K14" s="43">
        <f t="shared" si="1"/>
        <v>0.6629610914603334</v>
      </c>
    </row>
    <row r="15" spans="1:11" s="44" customFormat="1" ht="15">
      <c r="A15" s="40">
        <v>14</v>
      </c>
      <c r="B15" s="41" t="s">
        <v>161</v>
      </c>
      <c r="C15" s="40">
        <v>7</v>
      </c>
      <c r="D15" s="41" t="s">
        <v>307</v>
      </c>
      <c r="E15" s="41" t="s">
        <v>56</v>
      </c>
      <c r="F15" s="42">
        <v>2.5</v>
      </c>
      <c r="G15" s="42">
        <v>4.75</v>
      </c>
      <c r="H15" s="42">
        <v>5</v>
      </c>
      <c r="I15" s="43">
        <f t="shared" si="0"/>
        <v>12.25</v>
      </c>
      <c r="J15" s="43"/>
      <c r="K15" s="43">
        <f t="shared" si="1"/>
        <v>0.6189994946942899</v>
      </c>
    </row>
    <row r="16" spans="1:11" s="44" customFormat="1" ht="15">
      <c r="A16" s="40">
        <v>16</v>
      </c>
      <c r="B16" s="41" t="s">
        <v>127</v>
      </c>
      <c r="C16" s="40">
        <v>7</v>
      </c>
      <c r="D16" s="41" t="s">
        <v>312</v>
      </c>
      <c r="E16" s="41" t="s">
        <v>124</v>
      </c>
      <c r="F16" s="42">
        <v>2.12</v>
      </c>
      <c r="G16" s="42">
        <v>4.75</v>
      </c>
      <c r="H16" s="42">
        <v>5.25</v>
      </c>
      <c r="I16" s="43">
        <f t="shared" si="0"/>
        <v>12.120000000000001</v>
      </c>
      <c r="J16" s="43"/>
      <c r="K16" s="43">
        <f t="shared" si="1"/>
        <v>0.6124305204648812</v>
      </c>
    </row>
    <row r="17" spans="1:11" s="44" customFormat="1" ht="15">
      <c r="A17" s="40">
        <v>15</v>
      </c>
      <c r="B17" s="41" t="s">
        <v>150</v>
      </c>
      <c r="C17" s="40">
        <v>7</v>
      </c>
      <c r="D17" s="41" t="s">
        <v>308</v>
      </c>
      <c r="E17" s="41" t="s">
        <v>20</v>
      </c>
      <c r="F17" s="42">
        <v>2.25</v>
      </c>
      <c r="G17" s="42">
        <v>5</v>
      </c>
      <c r="H17" s="42">
        <v>4.87</v>
      </c>
      <c r="I17" s="43">
        <f t="shared" si="0"/>
        <v>12.120000000000001</v>
      </c>
      <c r="J17" s="43"/>
      <c r="K17" s="43">
        <f t="shared" si="1"/>
        <v>0.6124305204648812</v>
      </c>
    </row>
    <row r="18" spans="1:11" s="44" customFormat="1" ht="15">
      <c r="A18" s="40">
        <v>17</v>
      </c>
      <c r="B18" s="41" t="s">
        <v>139</v>
      </c>
      <c r="C18" s="40">
        <v>7</v>
      </c>
      <c r="D18" s="41" t="s">
        <v>310</v>
      </c>
      <c r="E18" s="41" t="s">
        <v>140</v>
      </c>
      <c r="F18" s="42">
        <v>1</v>
      </c>
      <c r="G18" s="42">
        <v>5</v>
      </c>
      <c r="H18" s="42">
        <v>5.75</v>
      </c>
      <c r="I18" s="43">
        <f t="shared" si="0"/>
        <v>11.75</v>
      </c>
      <c r="J18" s="43"/>
      <c r="K18" s="43">
        <f t="shared" si="1"/>
        <v>0.5937342091965638</v>
      </c>
    </row>
    <row r="19" spans="1:11" s="44" customFormat="1" ht="15">
      <c r="A19" s="40">
        <v>18</v>
      </c>
      <c r="B19" s="41" t="s">
        <v>152</v>
      </c>
      <c r="C19" s="40">
        <v>7</v>
      </c>
      <c r="D19" s="41" t="s">
        <v>308</v>
      </c>
      <c r="E19" s="41" t="s">
        <v>20</v>
      </c>
      <c r="F19" s="42">
        <v>1.5</v>
      </c>
      <c r="G19" s="42">
        <v>3.87</v>
      </c>
      <c r="H19" s="42">
        <v>6.37</v>
      </c>
      <c r="I19" s="43">
        <f t="shared" si="0"/>
        <v>11.74</v>
      </c>
      <c r="J19" s="43"/>
      <c r="K19" s="43">
        <f t="shared" si="1"/>
        <v>0.5932289034866093</v>
      </c>
    </row>
    <row r="20" spans="1:11" s="44" customFormat="1" ht="15">
      <c r="A20" s="40">
        <v>19</v>
      </c>
      <c r="B20" s="41" t="s">
        <v>125</v>
      </c>
      <c r="C20" s="40">
        <v>7</v>
      </c>
      <c r="D20" s="41" t="s">
        <v>312</v>
      </c>
      <c r="E20" s="41" t="s">
        <v>124</v>
      </c>
      <c r="F20" s="42">
        <v>2.25</v>
      </c>
      <c r="G20" s="42">
        <v>4.75</v>
      </c>
      <c r="H20" s="42">
        <v>4.5</v>
      </c>
      <c r="I20" s="43">
        <f t="shared" si="0"/>
        <v>11.5</v>
      </c>
      <c r="J20" s="43"/>
      <c r="K20" s="43">
        <f t="shared" si="1"/>
        <v>0.5811015664477008</v>
      </c>
    </row>
    <row r="21" spans="1:11" s="44" customFormat="1" ht="15">
      <c r="A21" s="40">
        <v>20</v>
      </c>
      <c r="B21" s="41" t="s">
        <v>136</v>
      </c>
      <c r="C21" s="40">
        <v>7</v>
      </c>
      <c r="D21" s="41" t="s">
        <v>48</v>
      </c>
      <c r="E21" s="41" t="s">
        <v>47</v>
      </c>
      <c r="F21" s="42">
        <v>2.87</v>
      </c>
      <c r="G21" s="42">
        <v>6.12</v>
      </c>
      <c r="H21" s="42">
        <v>2.5</v>
      </c>
      <c r="I21" s="43">
        <f t="shared" si="0"/>
        <v>11.49</v>
      </c>
      <c r="J21" s="43"/>
      <c r="K21" s="43">
        <f t="shared" si="1"/>
        <v>0.5805962607377463</v>
      </c>
    </row>
    <row r="22" spans="1:11" s="44" customFormat="1" ht="15">
      <c r="A22" s="40">
        <v>21</v>
      </c>
      <c r="B22" s="41" t="s">
        <v>112</v>
      </c>
      <c r="C22" s="40">
        <v>7</v>
      </c>
      <c r="D22" s="41" t="s">
        <v>65</v>
      </c>
      <c r="E22" s="41" t="s">
        <v>106</v>
      </c>
      <c r="F22" s="42">
        <v>1.37</v>
      </c>
      <c r="G22" s="42">
        <v>4.25</v>
      </c>
      <c r="H22" s="42">
        <v>5.75</v>
      </c>
      <c r="I22" s="43">
        <f t="shared" si="0"/>
        <v>11.370000000000001</v>
      </c>
      <c r="J22" s="43"/>
      <c r="K22" s="43">
        <f t="shared" si="1"/>
        <v>0.574532592218292</v>
      </c>
    </row>
    <row r="23" spans="1:11" s="44" customFormat="1" ht="15">
      <c r="A23" s="40">
        <v>22</v>
      </c>
      <c r="B23" s="41" t="s">
        <v>138</v>
      </c>
      <c r="C23" s="40">
        <v>7</v>
      </c>
      <c r="D23" s="41" t="s">
        <v>48</v>
      </c>
      <c r="E23" s="41" t="s">
        <v>47</v>
      </c>
      <c r="F23" s="42">
        <v>2.87</v>
      </c>
      <c r="G23" s="42">
        <v>5.25</v>
      </c>
      <c r="H23" s="42">
        <v>2.75</v>
      </c>
      <c r="I23" s="43">
        <f t="shared" si="0"/>
        <v>10.870000000000001</v>
      </c>
      <c r="J23" s="43"/>
      <c r="K23" s="43">
        <f t="shared" si="1"/>
        <v>0.5492673067205659</v>
      </c>
    </row>
    <row r="24" spans="1:11" s="44" customFormat="1" ht="15">
      <c r="A24" s="40">
        <v>23</v>
      </c>
      <c r="B24" s="41" t="s">
        <v>170</v>
      </c>
      <c r="C24" s="40" t="s">
        <v>165</v>
      </c>
      <c r="D24" s="41" t="s">
        <v>77</v>
      </c>
      <c r="E24" s="41" t="s">
        <v>78</v>
      </c>
      <c r="F24" s="42">
        <v>1.75</v>
      </c>
      <c r="G24" s="42">
        <v>4.87</v>
      </c>
      <c r="H24" s="42">
        <v>4.12</v>
      </c>
      <c r="I24" s="43">
        <f t="shared" si="0"/>
        <v>10.74</v>
      </c>
      <c r="J24" s="43"/>
      <c r="K24" s="43">
        <f t="shared" si="1"/>
        <v>0.5426983324911571</v>
      </c>
    </row>
    <row r="25" spans="1:11" s="44" customFormat="1" ht="15">
      <c r="A25" s="40">
        <v>25</v>
      </c>
      <c r="B25" s="41" t="s">
        <v>143</v>
      </c>
      <c r="C25" s="40">
        <v>7</v>
      </c>
      <c r="D25" s="41" t="s">
        <v>310</v>
      </c>
      <c r="E25" s="41" t="s">
        <v>140</v>
      </c>
      <c r="F25" s="42">
        <v>1.37</v>
      </c>
      <c r="G25" s="42">
        <v>4.5</v>
      </c>
      <c r="H25" s="42">
        <v>4.75</v>
      </c>
      <c r="I25" s="43">
        <f t="shared" si="0"/>
        <v>10.620000000000001</v>
      </c>
      <c r="J25" s="43"/>
      <c r="K25" s="43">
        <f t="shared" si="1"/>
        <v>0.5366346639717029</v>
      </c>
    </row>
    <row r="26" spans="1:11" s="44" customFormat="1" ht="15">
      <c r="A26" s="40">
        <v>24</v>
      </c>
      <c r="B26" s="41" t="s">
        <v>123</v>
      </c>
      <c r="C26" s="40">
        <v>7</v>
      </c>
      <c r="D26" s="41" t="s">
        <v>312</v>
      </c>
      <c r="E26" s="41" t="s">
        <v>124</v>
      </c>
      <c r="F26" s="42">
        <v>2.25</v>
      </c>
      <c r="G26" s="42">
        <v>4.87</v>
      </c>
      <c r="H26" s="42">
        <v>3.5</v>
      </c>
      <c r="I26" s="43">
        <f t="shared" si="0"/>
        <v>10.620000000000001</v>
      </c>
      <c r="J26" s="43"/>
      <c r="K26" s="43">
        <f t="shared" si="1"/>
        <v>0.5366346639717029</v>
      </c>
    </row>
    <row r="27" spans="1:11" s="44" customFormat="1" ht="15">
      <c r="A27" s="40">
        <v>26</v>
      </c>
      <c r="B27" s="41" t="s">
        <v>120</v>
      </c>
      <c r="C27" s="40">
        <v>7</v>
      </c>
      <c r="D27" s="41" t="s">
        <v>309</v>
      </c>
      <c r="E27" s="41" t="s">
        <v>118</v>
      </c>
      <c r="F27" s="42">
        <v>2.25</v>
      </c>
      <c r="G27" s="42">
        <v>5.15</v>
      </c>
      <c r="H27" s="42">
        <v>3</v>
      </c>
      <c r="I27" s="43">
        <f t="shared" si="0"/>
        <v>10.4</v>
      </c>
      <c r="J27" s="43"/>
      <c r="K27" s="43">
        <f t="shared" si="1"/>
        <v>0.5255179383527033</v>
      </c>
    </row>
    <row r="28" spans="1:11" s="44" customFormat="1" ht="15">
      <c r="A28" s="40">
        <v>27</v>
      </c>
      <c r="B28" s="41" t="s">
        <v>115</v>
      </c>
      <c r="C28" s="40">
        <v>7</v>
      </c>
      <c r="D28" s="41" t="s">
        <v>309</v>
      </c>
      <c r="E28" s="41" t="s">
        <v>27</v>
      </c>
      <c r="F28" s="42">
        <v>1.75</v>
      </c>
      <c r="G28" s="42">
        <v>4.87</v>
      </c>
      <c r="H28" s="42">
        <v>3.75</v>
      </c>
      <c r="I28" s="43">
        <f t="shared" si="0"/>
        <v>10.370000000000001</v>
      </c>
      <c r="J28" s="43"/>
      <c r="K28" s="43">
        <f t="shared" si="1"/>
        <v>0.5240020212228398</v>
      </c>
    </row>
    <row r="29" spans="1:11" s="44" customFormat="1" ht="15">
      <c r="A29" s="40">
        <v>28</v>
      </c>
      <c r="B29" s="41" t="s">
        <v>89</v>
      </c>
      <c r="C29" s="40">
        <v>7</v>
      </c>
      <c r="D29" s="41" t="s">
        <v>1</v>
      </c>
      <c r="E29" s="41" t="s">
        <v>291</v>
      </c>
      <c r="F29" s="42">
        <v>1.75</v>
      </c>
      <c r="G29" s="42">
        <v>6.62</v>
      </c>
      <c r="H29" s="42">
        <v>1.75</v>
      </c>
      <c r="I29" s="43">
        <f t="shared" si="0"/>
        <v>10.120000000000001</v>
      </c>
      <c r="J29" s="43"/>
      <c r="K29" s="43">
        <f t="shared" si="1"/>
        <v>0.5113693784739768</v>
      </c>
    </row>
    <row r="30" spans="1:11" s="44" customFormat="1" ht="15">
      <c r="A30" s="40">
        <v>29</v>
      </c>
      <c r="B30" s="41" t="s">
        <v>173</v>
      </c>
      <c r="C30" s="40" t="s">
        <v>165</v>
      </c>
      <c r="D30" s="41" t="s">
        <v>77</v>
      </c>
      <c r="E30" s="41" t="s">
        <v>78</v>
      </c>
      <c r="F30" s="42">
        <v>1</v>
      </c>
      <c r="G30" s="42">
        <v>5.12</v>
      </c>
      <c r="H30" s="42">
        <v>4</v>
      </c>
      <c r="I30" s="43">
        <f t="shared" si="0"/>
        <v>10.120000000000001</v>
      </c>
      <c r="J30" s="43"/>
      <c r="K30" s="43">
        <f t="shared" si="1"/>
        <v>0.5113693784739768</v>
      </c>
    </row>
    <row r="31" spans="1:11" s="44" customFormat="1" ht="15">
      <c r="A31" s="40">
        <v>30</v>
      </c>
      <c r="B31" s="41" t="s">
        <v>169</v>
      </c>
      <c r="C31" s="40" t="s">
        <v>165</v>
      </c>
      <c r="D31" s="41" t="s">
        <v>77</v>
      </c>
      <c r="E31" s="41" t="s">
        <v>78</v>
      </c>
      <c r="F31" s="42">
        <v>1.25</v>
      </c>
      <c r="G31" s="42">
        <v>3.37</v>
      </c>
      <c r="H31" s="42">
        <v>5.37</v>
      </c>
      <c r="I31" s="43">
        <f t="shared" si="0"/>
        <v>9.99</v>
      </c>
      <c r="J31" s="43"/>
      <c r="K31" s="43">
        <f t="shared" si="1"/>
        <v>0.504800404244568</v>
      </c>
    </row>
    <row r="32" spans="1:11" s="44" customFormat="1" ht="15">
      <c r="A32" s="40">
        <v>31</v>
      </c>
      <c r="B32" s="41" t="s">
        <v>98</v>
      </c>
      <c r="C32" s="40">
        <v>7</v>
      </c>
      <c r="D32" s="41" t="s">
        <v>302</v>
      </c>
      <c r="E32" s="41" t="s">
        <v>10</v>
      </c>
      <c r="F32" s="42">
        <v>1.75</v>
      </c>
      <c r="G32" s="42">
        <v>5.12</v>
      </c>
      <c r="H32" s="42">
        <v>3</v>
      </c>
      <c r="I32" s="43">
        <f t="shared" si="0"/>
        <v>9.870000000000001</v>
      </c>
      <c r="J32" s="43"/>
      <c r="K32" s="43">
        <f t="shared" si="1"/>
        <v>0.4987367357251137</v>
      </c>
    </row>
    <row r="33" spans="1:11" s="44" customFormat="1" ht="15">
      <c r="A33" s="40">
        <v>32</v>
      </c>
      <c r="B33" s="41" t="s">
        <v>117</v>
      </c>
      <c r="C33" s="40">
        <v>7</v>
      </c>
      <c r="D33" s="41" t="s">
        <v>309</v>
      </c>
      <c r="E33" s="41" t="s">
        <v>118</v>
      </c>
      <c r="F33" s="42">
        <v>1.75</v>
      </c>
      <c r="G33" s="42">
        <v>4</v>
      </c>
      <c r="H33" s="42">
        <v>4.12</v>
      </c>
      <c r="I33" s="43">
        <f t="shared" si="0"/>
        <v>9.870000000000001</v>
      </c>
      <c r="J33" s="43"/>
      <c r="K33" s="43">
        <f t="shared" si="1"/>
        <v>0.4987367357251137</v>
      </c>
    </row>
    <row r="34" spans="1:11" s="44" customFormat="1" ht="15">
      <c r="A34" s="40">
        <v>33</v>
      </c>
      <c r="B34" s="41" t="s">
        <v>122</v>
      </c>
      <c r="C34" s="40">
        <v>7</v>
      </c>
      <c r="D34" s="41" t="s">
        <v>309</v>
      </c>
      <c r="E34" s="41" t="s">
        <v>118</v>
      </c>
      <c r="F34" s="42">
        <v>1.25</v>
      </c>
      <c r="G34" s="42">
        <v>4.62</v>
      </c>
      <c r="H34" s="42">
        <v>4</v>
      </c>
      <c r="I34" s="43">
        <f aca="true" t="shared" si="2" ref="I34:I65">F34+G34+H34</f>
        <v>9.870000000000001</v>
      </c>
      <c r="J34" s="43"/>
      <c r="K34" s="43">
        <f aca="true" t="shared" si="3" ref="K34:K65">I34/$J$2</f>
        <v>0.4987367357251137</v>
      </c>
    </row>
    <row r="35" spans="1:11" ht="15">
      <c r="A35" s="4">
        <v>34</v>
      </c>
      <c r="B35" s="3" t="s">
        <v>119</v>
      </c>
      <c r="C35" s="4">
        <v>7</v>
      </c>
      <c r="D35" s="3" t="s">
        <v>309</v>
      </c>
      <c r="E35" s="3" t="s">
        <v>118</v>
      </c>
      <c r="F35" s="8">
        <v>1</v>
      </c>
      <c r="G35" s="8">
        <v>4</v>
      </c>
      <c r="H35" s="8">
        <v>4.75</v>
      </c>
      <c r="I35" s="11">
        <f t="shared" si="2"/>
        <v>9.75</v>
      </c>
      <c r="J35" s="11"/>
      <c r="K35" s="11">
        <f t="shared" si="3"/>
        <v>0.49267306720565934</v>
      </c>
    </row>
    <row r="36" spans="1:11" ht="15">
      <c r="A36" s="4">
        <v>35</v>
      </c>
      <c r="B36" s="3" t="s">
        <v>166</v>
      </c>
      <c r="C36" s="4" t="s">
        <v>165</v>
      </c>
      <c r="D36" s="3" t="s">
        <v>77</v>
      </c>
      <c r="E36" s="3" t="s">
        <v>78</v>
      </c>
      <c r="F36" s="8">
        <v>1</v>
      </c>
      <c r="G36" s="8">
        <v>5</v>
      </c>
      <c r="H36" s="8">
        <v>3.75</v>
      </c>
      <c r="I36" s="11">
        <f t="shared" si="2"/>
        <v>9.75</v>
      </c>
      <c r="J36" s="11"/>
      <c r="K36" s="11">
        <f t="shared" si="3"/>
        <v>0.49267306720565934</v>
      </c>
    </row>
    <row r="37" spans="1:11" ht="15">
      <c r="A37" s="4">
        <v>36</v>
      </c>
      <c r="B37" s="3" t="s">
        <v>100</v>
      </c>
      <c r="C37" s="4">
        <v>7</v>
      </c>
      <c r="D37" s="3" t="s">
        <v>302</v>
      </c>
      <c r="E37" s="3" t="s">
        <v>10</v>
      </c>
      <c r="F37" s="8">
        <v>1.25</v>
      </c>
      <c r="G37" s="8">
        <v>4.75</v>
      </c>
      <c r="H37" s="8">
        <v>3.5</v>
      </c>
      <c r="I37" s="11">
        <f t="shared" si="2"/>
        <v>9.5</v>
      </c>
      <c r="J37" s="11"/>
      <c r="K37" s="11">
        <f t="shared" si="3"/>
        <v>0.4800404244567963</v>
      </c>
    </row>
    <row r="38" spans="1:11" ht="15">
      <c r="A38" s="4">
        <v>37</v>
      </c>
      <c r="B38" s="3" t="s">
        <v>159</v>
      </c>
      <c r="C38" s="4">
        <v>7</v>
      </c>
      <c r="D38" s="3" t="s">
        <v>304</v>
      </c>
      <c r="E38" s="3" t="s">
        <v>51</v>
      </c>
      <c r="F38" s="8">
        <v>1.75</v>
      </c>
      <c r="G38" s="8">
        <v>5</v>
      </c>
      <c r="H38" s="8">
        <v>2.5</v>
      </c>
      <c r="I38" s="11">
        <f t="shared" si="2"/>
        <v>9.25</v>
      </c>
      <c r="J38" s="11"/>
      <c r="K38" s="11">
        <f t="shared" si="3"/>
        <v>0.46740778170793323</v>
      </c>
    </row>
    <row r="39" spans="1:11" ht="15">
      <c r="A39" s="4">
        <v>38</v>
      </c>
      <c r="B39" s="3" t="s">
        <v>114</v>
      </c>
      <c r="C39" s="4">
        <v>7</v>
      </c>
      <c r="D39" s="3" t="s">
        <v>309</v>
      </c>
      <c r="E39" s="3" t="s">
        <v>27</v>
      </c>
      <c r="F39" s="8">
        <v>1</v>
      </c>
      <c r="G39" s="8">
        <v>3.87</v>
      </c>
      <c r="H39" s="8">
        <v>4.25</v>
      </c>
      <c r="I39" s="11">
        <f t="shared" si="2"/>
        <v>9.120000000000001</v>
      </c>
      <c r="J39" s="11"/>
      <c r="K39" s="11">
        <f t="shared" si="3"/>
        <v>0.4608388074785245</v>
      </c>
    </row>
    <row r="40" spans="1:11" ht="15">
      <c r="A40" s="4">
        <v>39</v>
      </c>
      <c r="B40" s="3" t="s">
        <v>156</v>
      </c>
      <c r="C40" s="4">
        <v>7</v>
      </c>
      <c r="D40" s="3" t="s">
        <v>308</v>
      </c>
      <c r="E40" s="3" t="s">
        <v>154</v>
      </c>
      <c r="F40" s="8">
        <v>3.75</v>
      </c>
      <c r="G40" s="8">
        <v>2.82</v>
      </c>
      <c r="H40" s="8">
        <v>2.5</v>
      </c>
      <c r="I40" s="11">
        <f t="shared" si="2"/>
        <v>9.07</v>
      </c>
      <c r="J40" s="11"/>
      <c r="K40" s="11">
        <f t="shared" si="3"/>
        <v>0.45831227892875187</v>
      </c>
    </row>
    <row r="41" spans="1:11" ht="15">
      <c r="A41" s="4">
        <v>40</v>
      </c>
      <c r="B41" s="3" t="s">
        <v>109</v>
      </c>
      <c r="C41" s="4">
        <v>7</v>
      </c>
      <c r="D41" s="3" t="s">
        <v>65</v>
      </c>
      <c r="E41" s="3" t="s">
        <v>106</v>
      </c>
      <c r="F41" s="8">
        <v>1.25</v>
      </c>
      <c r="G41" s="8">
        <v>4.75</v>
      </c>
      <c r="H41" s="8">
        <v>3</v>
      </c>
      <c r="I41" s="11">
        <f t="shared" si="2"/>
        <v>9</v>
      </c>
      <c r="J41" s="11"/>
      <c r="K41" s="11">
        <f t="shared" si="3"/>
        <v>0.4547751389590702</v>
      </c>
    </row>
    <row r="42" spans="1:11" ht="15">
      <c r="A42" s="4">
        <v>41</v>
      </c>
      <c r="B42" s="3" t="s">
        <v>102</v>
      </c>
      <c r="C42" s="4">
        <v>7</v>
      </c>
      <c r="D42" s="3" t="s">
        <v>302</v>
      </c>
      <c r="E42" s="3" t="s">
        <v>13</v>
      </c>
      <c r="F42" s="8">
        <v>1.5</v>
      </c>
      <c r="G42" s="8">
        <v>4.62</v>
      </c>
      <c r="H42" s="8">
        <v>2.75</v>
      </c>
      <c r="I42" s="11">
        <f t="shared" si="2"/>
        <v>8.870000000000001</v>
      </c>
      <c r="J42" s="11"/>
      <c r="K42" s="11">
        <f t="shared" si="3"/>
        <v>0.44820616472966146</v>
      </c>
    </row>
    <row r="43" spans="1:11" ht="15">
      <c r="A43" s="4">
        <v>42</v>
      </c>
      <c r="B43" s="3" t="s">
        <v>148</v>
      </c>
      <c r="C43" s="4">
        <v>7</v>
      </c>
      <c r="D43" s="3" t="s">
        <v>145</v>
      </c>
      <c r="E43" s="3" t="s">
        <v>292</v>
      </c>
      <c r="F43" s="8">
        <v>1.12</v>
      </c>
      <c r="G43" s="8">
        <v>4.17</v>
      </c>
      <c r="H43" s="8">
        <v>3.5</v>
      </c>
      <c r="I43" s="11">
        <f t="shared" si="2"/>
        <v>8.79</v>
      </c>
      <c r="J43" s="11"/>
      <c r="K43" s="11">
        <f t="shared" si="3"/>
        <v>0.44416371905002516</v>
      </c>
    </row>
    <row r="44" spans="1:11" ht="15">
      <c r="A44" s="4">
        <v>43</v>
      </c>
      <c r="B44" s="3" t="s">
        <v>146</v>
      </c>
      <c r="C44" s="4">
        <v>7</v>
      </c>
      <c r="D44" s="3" t="s">
        <v>145</v>
      </c>
      <c r="E44" s="3" t="s">
        <v>292</v>
      </c>
      <c r="F44" s="8">
        <v>1</v>
      </c>
      <c r="G44" s="8">
        <v>5.75</v>
      </c>
      <c r="H44" s="8">
        <v>2</v>
      </c>
      <c r="I44" s="11">
        <f t="shared" si="2"/>
        <v>8.75</v>
      </c>
      <c r="J44" s="11"/>
      <c r="K44" s="11">
        <f t="shared" si="3"/>
        <v>0.4421424962102071</v>
      </c>
    </row>
    <row r="45" spans="1:11" ht="15">
      <c r="A45" s="4">
        <v>44</v>
      </c>
      <c r="B45" s="3" t="s">
        <v>167</v>
      </c>
      <c r="C45" s="4" t="s">
        <v>165</v>
      </c>
      <c r="D45" s="3" t="s">
        <v>77</v>
      </c>
      <c r="E45" s="3" t="s">
        <v>78</v>
      </c>
      <c r="F45" s="8">
        <v>1.25</v>
      </c>
      <c r="G45" s="8">
        <v>4.75</v>
      </c>
      <c r="H45" s="8">
        <v>2.75</v>
      </c>
      <c r="I45" s="11">
        <f t="shared" si="2"/>
        <v>8.75</v>
      </c>
      <c r="J45" s="11"/>
      <c r="K45" s="11">
        <f t="shared" si="3"/>
        <v>0.4421424962102071</v>
      </c>
    </row>
    <row r="46" spans="1:11" ht="15">
      <c r="A46" s="4">
        <v>45</v>
      </c>
      <c r="B46" s="3" t="s">
        <v>104</v>
      </c>
      <c r="C46" s="4">
        <v>7</v>
      </c>
      <c r="D46" s="3" t="s">
        <v>65</v>
      </c>
      <c r="E46" s="3" t="s">
        <v>72</v>
      </c>
      <c r="F46" s="8">
        <v>1.25</v>
      </c>
      <c r="G46" s="8">
        <v>6.07</v>
      </c>
      <c r="H46" s="8">
        <v>1</v>
      </c>
      <c r="I46" s="11">
        <f t="shared" si="2"/>
        <v>8.32</v>
      </c>
      <c r="J46" s="11"/>
      <c r="K46" s="11">
        <f t="shared" si="3"/>
        <v>0.42041435068216265</v>
      </c>
    </row>
    <row r="47" spans="1:11" ht="15">
      <c r="A47" s="4">
        <v>46</v>
      </c>
      <c r="B47" s="3" t="s">
        <v>147</v>
      </c>
      <c r="C47" s="4">
        <v>7</v>
      </c>
      <c r="D47" s="3" t="s">
        <v>145</v>
      </c>
      <c r="E47" s="3" t="s">
        <v>292</v>
      </c>
      <c r="F47" s="8">
        <v>1</v>
      </c>
      <c r="G47" s="8">
        <v>4.75</v>
      </c>
      <c r="H47" s="8">
        <v>2.5</v>
      </c>
      <c r="I47" s="11">
        <f t="shared" si="2"/>
        <v>8.25</v>
      </c>
      <c r="J47" s="11"/>
      <c r="K47" s="11">
        <f t="shared" si="3"/>
        <v>0.416877210712481</v>
      </c>
    </row>
    <row r="48" spans="1:11" ht="15">
      <c r="A48" s="4">
        <v>47</v>
      </c>
      <c r="B48" s="3" t="s">
        <v>116</v>
      </c>
      <c r="C48" s="4">
        <v>7</v>
      </c>
      <c r="D48" s="3" t="s">
        <v>309</v>
      </c>
      <c r="E48" s="3" t="s">
        <v>27</v>
      </c>
      <c r="F48" s="8">
        <v>1</v>
      </c>
      <c r="G48" s="8">
        <v>4.75</v>
      </c>
      <c r="H48" s="8">
        <v>2.5</v>
      </c>
      <c r="I48" s="11">
        <f t="shared" si="2"/>
        <v>8.25</v>
      </c>
      <c r="J48" s="11"/>
      <c r="K48" s="11">
        <f t="shared" si="3"/>
        <v>0.416877210712481</v>
      </c>
    </row>
    <row r="49" spans="1:11" ht="15">
      <c r="A49" s="4">
        <v>48</v>
      </c>
      <c r="B49" s="3" t="s">
        <v>110</v>
      </c>
      <c r="C49" s="4">
        <v>7</v>
      </c>
      <c r="D49" s="3" t="s">
        <v>65</v>
      </c>
      <c r="E49" s="3" t="s">
        <v>106</v>
      </c>
      <c r="F49" s="8">
        <v>1.37</v>
      </c>
      <c r="G49" s="8">
        <v>2.87</v>
      </c>
      <c r="H49" s="8">
        <v>4</v>
      </c>
      <c r="I49" s="11">
        <f t="shared" si="2"/>
        <v>8.24</v>
      </c>
      <c r="J49" s="11"/>
      <c r="K49" s="11">
        <f t="shared" si="3"/>
        <v>0.41637190500252647</v>
      </c>
    </row>
    <row r="50" spans="1:11" ht="15">
      <c r="A50" s="4">
        <v>50</v>
      </c>
      <c r="B50" s="3" t="s">
        <v>171</v>
      </c>
      <c r="C50" s="4" t="s">
        <v>165</v>
      </c>
      <c r="D50" s="3" t="s">
        <v>77</v>
      </c>
      <c r="E50" s="3" t="s">
        <v>78</v>
      </c>
      <c r="F50" s="8">
        <v>1.75</v>
      </c>
      <c r="G50" s="8">
        <v>2.37</v>
      </c>
      <c r="H50" s="8">
        <v>4</v>
      </c>
      <c r="I50" s="11">
        <f t="shared" si="2"/>
        <v>8.120000000000001</v>
      </c>
      <c r="J50" s="11"/>
      <c r="K50" s="11">
        <f t="shared" si="3"/>
        <v>0.41030823648307224</v>
      </c>
    </row>
    <row r="51" spans="1:11" s="18" customFormat="1" ht="15">
      <c r="A51" s="14">
        <v>49</v>
      </c>
      <c r="B51" s="7" t="s">
        <v>300</v>
      </c>
      <c r="C51" s="15">
        <v>7</v>
      </c>
      <c r="D51" s="7"/>
      <c r="E51" s="16" t="s">
        <v>315</v>
      </c>
      <c r="F51" s="15">
        <v>1.25</v>
      </c>
      <c r="G51" s="15">
        <v>2.87</v>
      </c>
      <c r="H51" s="15">
        <v>4</v>
      </c>
      <c r="I51" s="17">
        <f t="shared" si="2"/>
        <v>8.120000000000001</v>
      </c>
      <c r="J51" s="17"/>
      <c r="K51" s="17">
        <f t="shared" si="3"/>
        <v>0.41030823648307224</v>
      </c>
    </row>
    <row r="52" spans="1:11" ht="15">
      <c r="A52" s="4">
        <v>51</v>
      </c>
      <c r="B52" s="3" t="s">
        <v>99</v>
      </c>
      <c r="C52" s="4">
        <v>7</v>
      </c>
      <c r="D52" s="3" t="s">
        <v>302</v>
      </c>
      <c r="E52" s="3" t="s">
        <v>10</v>
      </c>
      <c r="F52" s="8">
        <v>2.25</v>
      </c>
      <c r="G52" s="8">
        <v>2.12</v>
      </c>
      <c r="H52" s="8">
        <v>3.5</v>
      </c>
      <c r="I52" s="11">
        <f t="shared" si="2"/>
        <v>7.87</v>
      </c>
      <c r="J52" s="11"/>
      <c r="K52" s="11">
        <f t="shared" si="3"/>
        <v>0.39767559373420913</v>
      </c>
    </row>
    <row r="53" spans="1:11" ht="15">
      <c r="A53" s="4">
        <v>52</v>
      </c>
      <c r="B53" s="3" t="s">
        <v>151</v>
      </c>
      <c r="C53" s="4">
        <v>7</v>
      </c>
      <c r="D53" s="3" t="s">
        <v>308</v>
      </c>
      <c r="E53" s="3" t="s">
        <v>20</v>
      </c>
      <c r="F53" s="8">
        <v>1.25</v>
      </c>
      <c r="G53" s="8">
        <v>4.5</v>
      </c>
      <c r="H53" s="8">
        <v>2</v>
      </c>
      <c r="I53" s="11">
        <f t="shared" si="2"/>
        <v>7.75</v>
      </c>
      <c r="J53" s="11"/>
      <c r="K53" s="11">
        <f t="shared" si="3"/>
        <v>0.39161192521475485</v>
      </c>
    </row>
    <row r="54" spans="1:11" ht="15">
      <c r="A54" s="4">
        <v>53</v>
      </c>
      <c r="B54" s="3" t="s">
        <v>121</v>
      </c>
      <c r="C54" s="4">
        <v>7</v>
      </c>
      <c r="D54" s="3" t="s">
        <v>309</v>
      </c>
      <c r="E54" s="3" t="s">
        <v>118</v>
      </c>
      <c r="F54" s="8">
        <v>1</v>
      </c>
      <c r="G54" s="8">
        <v>4.7</v>
      </c>
      <c r="H54" s="8">
        <v>2</v>
      </c>
      <c r="I54" s="11">
        <f t="shared" si="2"/>
        <v>7.7</v>
      </c>
      <c r="J54" s="11"/>
      <c r="K54" s="11">
        <f t="shared" si="3"/>
        <v>0.38908539666498226</v>
      </c>
    </row>
    <row r="55" spans="1:11" ht="15">
      <c r="A55" s="4">
        <v>55</v>
      </c>
      <c r="B55" s="3" t="s">
        <v>142</v>
      </c>
      <c r="C55" s="4">
        <v>7</v>
      </c>
      <c r="D55" s="3" t="s">
        <v>310</v>
      </c>
      <c r="E55" s="3" t="s">
        <v>140</v>
      </c>
      <c r="F55" s="8">
        <v>1.25</v>
      </c>
      <c r="G55" s="8">
        <v>4.87</v>
      </c>
      <c r="H55" s="8">
        <v>1.25</v>
      </c>
      <c r="I55" s="11">
        <f t="shared" si="2"/>
        <v>7.37</v>
      </c>
      <c r="J55" s="11"/>
      <c r="K55" s="11">
        <f t="shared" si="3"/>
        <v>0.372410308236483</v>
      </c>
    </row>
    <row r="56" spans="1:11" ht="15">
      <c r="A56" s="4">
        <v>54</v>
      </c>
      <c r="B56" s="3" t="s">
        <v>126</v>
      </c>
      <c r="C56" s="4">
        <v>7</v>
      </c>
      <c r="D56" s="3" t="s">
        <v>312</v>
      </c>
      <c r="E56" s="3" t="s">
        <v>124</v>
      </c>
      <c r="F56" s="8">
        <v>1.75</v>
      </c>
      <c r="G56" s="8">
        <v>3.87</v>
      </c>
      <c r="H56" s="8">
        <v>1.75</v>
      </c>
      <c r="I56" s="11">
        <f t="shared" si="2"/>
        <v>7.37</v>
      </c>
      <c r="J56" s="11"/>
      <c r="K56" s="11">
        <f t="shared" si="3"/>
        <v>0.372410308236483</v>
      </c>
    </row>
    <row r="57" spans="1:11" ht="15">
      <c r="A57" s="4">
        <v>56</v>
      </c>
      <c r="B57" s="3" t="s">
        <v>113</v>
      </c>
      <c r="C57" s="4">
        <v>7</v>
      </c>
      <c r="D57" s="3" t="s">
        <v>65</v>
      </c>
      <c r="E57" s="3" t="s">
        <v>106</v>
      </c>
      <c r="F57" s="8">
        <v>2.25</v>
      </c>
      <c r="G57" s="8">
        <v>2.12</v>
      </c>
      <c r="H57" s="8">
        <v>3</v>
      </c>
      <c r="I57" s="11">
        <f t="shared" si="2"/>
        <v>7.37</v>
      </c>
      <c r="J57" s="11"/>
      <c r="K57" s="11">
        <f t="shared" si="3"/>
        <v>0.372410308236483</v>
      </c>
    </row>
    <row r="58" spans="1:11" ht="15">
      <c r="A58" s="4">
        <v>57</v>
      </c>
      <c r="B58" s="3" t="s">
        <v>97</v>
      </c>
      <c r="C58" s="4">
        <v>7</v>
      </c>
      <c r="D58" s="3" t="s">
        <v>302</v>
      </c>
      <c r="E58" s="3" t="s">
        <v>10</v>
      </c>
      <c r="F58" s="8">
        <v>1.25</v>
      </c>
      <c r="G58" s="8">
        <v>2.37</v>
      </c>
      <c r="H58" s="8">
        <v>3.5</v>
      </c>
      <c r="I58" s="11">
        <f t="shared" si="2"/>
        <v>7.12</v>
      </c>
      <c r="J58" s="11"/>
      <c r="K58" s="11">
        <f t="shared" si="3"/>
        <v>0.35977766548761997</v>
      </c>
    </row>
    <row r="59" spans="1:11" ht="15">
      <c r="A59" s="4">
        <v>58</v>
      </c>
      <c r="B59" s="3" t="s">
        <v>174</v>
      </c>
      <c r="C59" s="4" t="s">
        <v>165</v>
      </c>
      <c r="D59" s="3" t="s">
        <v>77</v>
      </c>
      <c r="E59" s="3" t="s">
        <v>78</v>
      </c>
      <c r="F59" s="8">
        <v>1.25</v>
      </c>
      <c r="G59" s="8">
        <v>4.42</v>
      </c>
      <c r="H59" s="8">
        <v>1</v>
      </c>
      <c r="I59" s="11">
        <f t="shared" si="2"/>
        <v>6.67</v>
      </c>
      <c r="J59" s="11"/>
      <c r="K59" s="11">
        <f t="shared" si="3"/>
        <v>0.33703890853966645</v>
      </c>
    </row>
    <row r="60" spans="1:11" ht="15">
      <c r="A60" s="4">
        <v>59</v>
      </c>
      <c r="B60" s="3" t="s">
        <v>172</v>
      </c>
      <c r="C60" s="4" t="s">
        <v>165</v>
      </c>
      <c r="D60" s="3" t="s">
        <v>77</v>
      </c>
      <c r="E60" s="3" t="s">
        <v>78</v>
      </c>
      <c r="F60" s="8">
        <v>1</v>
      </c>
      <c r="G60" s="8">
        <v>2.37</v>
      </c>
      <c r="H60" s="8">
        <v>3</v>
      </c>
      <c r="I60" s="11">
        <f t="shared" si="2"/>
        <v>6.37</v>
      </c>
      <c r="J60" s="11"/>
      <c r="K60" s="11">
        <f t="shared" si="3"/>
        <v>0.3218797372410308</v>
      </c>
    </row>
    <row r="61" spans="1:11" ht="15">
      <c r="A61" s="4">
        <v>60</v>
      </c>
      <c r="B61" s="3" t="s">
        <v>158</v>
      </c>
      <c r="C61" s="4">
        <v>7</v>
      </c>
      <c r="D61" s="3" t="s">
        <v>304</v>
      </c>
      <c r="E61" s="3" t="s">
        <v>51</v>
      </c>
      <c r="F61" s="8">
        <v>2.12</v>
      </c>
      <c r="G61" s="8">
        <v>2.5</v>
      </c>
      <c r="H61" s="8">
        <v>1.5</v>
      </c>
      <c r="I61" s="11">
        <f t="shared" si="2"/>
        <v>6.12</v>
      </c>
      <c r="J61" s="11"/>
      <c r="K61" s="11">
        <f t="shared" si="3"/>
        <v>0.30924709449216775</v>
      </c>
    </row>
    <row r="62" spans="1:11" ht="15">
      <c r="A62" s="4">
        <v>61</v>
      </c>
      <c r="B62" s="3" t="s">
        <v>144</v>
      </c>
      <c r="C62" s="4">
        <v>7</v>
      </c>
      <c r="D62" s="3" t="s">
        <v>145</v>
      </c>
      <c r="E62" s="3" t="s">
        <v>292</v>
      </c>
      <c r="F62" s="8">
        <v>1.5</v>
      </c>
      <c r="G62" s="8">
        <v>2.25</v>
      </c>
      <c r="H62" s="8">
        <v>2</v>
      </c>
      <c r="I62" s="11">
        <f t="shared" si="2"/>
        <v>5.75</v>
      </c>
      <c r="J62" s="11"/>
      <c r="K62" s="11">
        <f t="shared" si="3"/>
        <v>0.2905507832238504</v>
      </c>
    </row>
    <row r="63" spans="1:11" ht="15">
      <c r="A63" s="4">
        <v>62</v>
      </c>
      <c r="B63" s="3" t="s">
        <v>101</v>
      </c>
      <c r="C63" s="4">
        <v>7</v>
      </c>
      <c r="D63" s="3" t="s">
        <v>302</v>
      </c>
      <c r="E63" s="3" t="s">
        <v>13</v>
      </c>
      <c r="F63" s="8">
        <v>1.25</v>
      </c>
      <c r="G63" s="8">
        <v>2.62</v>
      </c>
      <c r="H63" s="8">
        <v>1.25</v>
      </c>
      <c r="I63" s="11">
        <f t="shared" si="2"/>
        <v>5.12</v>
      </c>
      <c r="J63" s="11"/>
      <c r="K63" s="11">
        <f t="shared" si="3"/>
        <v>0.2587165234967155</v>
      </c>
    </row>
    <row r="64" spans="1:11" ht="15">
      <c r="A64" s="4">
        <v>63</v>
      </c>
      <c r="B64" s="3" t="s">
        <v>137</v>
      </c>
      <c r="C64" s="4">
        <v>7</v>
      </c>
      <c r="D64" s="3" t="s">
        <v>48</v>
      </c>
      <c r="E64" s="3" t="s">
        <v>47</v>
      </c>
      <c r="F64" s="8">
        <v>1</v>
      </c>
      <c r="G64" s="8">
        <v>2.5</v>
      </c>
      <c r="H64" s="8">
        <v>1</v>
      </c>
      <c r="I64" s="11">
        <f t="shared" si="2"/>
        <v>4.5</v>
      </c>
      <c r="J64" s="11"/>
      <c r="K64" s="11">
        <f t="shared" si="3"/>
        <v>0.2273875694795351</v>
      </c>
    </row>
    <row r="65" spans="1:11" ht="15">
      <c r="A65" s="4">
        <v>69</v>
      </c>
      <c r="B65" s="3" t="s">
        <v>132</v>
      </c>
      <c r="C65" s="4">
        <v>7</v>
      </c>
      <c r="D65" s="3" t="s">
        <v>301</v>
      </c>
      <c r="E65" s="3" t="s">
        <v>38</v>
      </c>
      <c r="F65" s="8"/>
      <c r="G65" s="8"/>
      <c r="H65" s="8"/>
      <c r="I65" s="11">
        <f t="shared" si="2"/>
        <v>0</v>
      </c>
      <c r="J65" s="11"/>
      <c r="K65" s="11">
        <f t="shared" si="3"/>
        <v>0</v>
      </c>
    </row>
    <row r="66" spans="1:11" ht="15">
      <c r="A66" s="4">
        <v>71</v>
      </c>
      <c r="B66" s="3" t="s">
        <v>134</v>
      </c>
      <c r="C66" s="4">
        <v>7</v>
      </c>
      <c r="D66" s="3" t="s">
        <v>301</v>
      </c>
      <c r="E66" s="3" t="s">
        <v>38</v>
      </c>
      <c r="F66" s="8"/>
      <c r="G66" s="8"/>
      <c r="H66" s="8"/>
      <c r="I66" s="11">
        <f aca="true" t="shared" si="4" ref="I66:I76">F66+G66+H66</f>
        <v>0</v>
      </c>
      <c r="J66" s="11"/>
      <c r="K66" s="11">
        <f aca="true" t="shared" si="5" ref="K66:K76">I66/$J$2</f>
        <v>0</v>
      </c>
    </row>
    <row r="67" spans="1:11" s="13" customFormat="1" ht="15">
      <c r="A67" s="4">
        <v>72</v>
      </c>
      <c r="B67" s="3" t="s">
        <v>135</v>
      </c>
      <c r="C67" s="4">
        <v>7</v>
      </c>
      <c r="D67" s="3" t="s">
        <v>301</v>
      </c>
      <c r="E67" s="3" t="s">
        <v>38</v>
      </c>
      <c r="F67" s="8"/>
      <c r="G67" s="8"/>
      <c r="H67" s="8"/>
      <c r="I67" s="11">
        <f t="shared" si="4"/>
        <v>0</v>
      </c>
      <c r="J67" s="11"/>
      <c r="K67" s="11">
        <f t="shared" si="5"/>
        <v>0</v>
      </c>
    </row>
    <row r="68" spans="1:11" ht="15">
      <c r="A68" s="4">
        <v>73</v>
      </c>
      <c r="B68" s="3" t="s">
        <v>133</v>
      </c>
      <c r="C68" s="4">
        <v>7</v>
      </c>
      <c r="D68" s="3" t="s">
        <v>301</v>
      </c>
      <c r="E68" s="3" t="s">
        <v>38</v>
      </c>
      <c r="F68" s="8"/>
      <c r="G68" s="8"/>
      <c r="H68" s="8"/>
      <c r="I68" s="11">
        <f t="shared" si="4"/>
        <v>0</v>
      </c>
      <c r="J68" s="11"/>
      <c r="K68" s="11">
        <f t="shared" si="5"/>
        <v>0</v>
      </c>
    </row>
    <row r="69" spans="1:11" ht="15">
      <c r="A69" s="4">
        <v>68</v>
      </c>
      <c r="B69" s="3" t="s">
        <v>149</v>
      </c>
      <c r="C69" s="4">
        <v>7</v>
      </c>
      <c r="D69" s="3" t="s">
        <v>145</v>
      </c>
      <c r="E69" s="3" t="s">
        <v>292</v>
      </c>
      <c r="F69" s="8"/>
      <c r="G69" s="8"/>
      <c r="H69" s="8"/>
      <c r="I69" s="11">
        <f t="shared" si="4"/>
        <v>0</v>
      </c>
      <c r="J69" s="11"/>
      <c r="K69" s="11">
        <f t="shared" si="5"/>
        <v>0</v>
      </c>
    </row>
    <row r="70" spans="1:11" ht="15">
      <c r="A70" s="4">
        <v>66</v>
      </c>
      <c r="B70" s="3" t="s">
        <v>130</v>
      </c>
      <c r="C70" s="4">
        <v>7</v>
      </c>
      <c r="D70" s="3" t="s">
        <v>303</v>
      </c>
      <c r="E70" s="3" t="s">
        <v>38</v>
      </c>
      <c r="F70" s="8"/>
      <c r="G70" s="8"/>
      <c r="H70" s="8"/>
      <c r="I70" s="11">
        <f t="shared" si="4"/>
        <v>0</v>
      </c>
      <c r="J70" s="11"/>
      <c r="K70" s="11">
        <f t="shared" si="5"/>
        <v>0</v>
      </c>
    </row>
    <row r="71" spans="1:11" ht="15">
      <c r="A71" s="4">
        <v>67</v>
      </c>
      <c r="B71" s="3" t="s">
        <v>131</v>
      </c>
      <c r="C71" s="4">
        <v>7</v>
      </c>
      <c r="D71" s="3" t="s">
        <v>303</v>
      </c>
      <c r="E71" s="3" t="s">
        <v>38</v>
      </c>
      <c r="F71" s="8"/>
      <c r="G71" s="8"/>
      <c r="H71" s="8"/>
      <c r="I71" s="11">
        <f t="shared" si="4"/>
        <v>0</v>
      </c>
      <c r="J71" s="11"/>
      <c r="K71" s="11">
        <f t="shared" si="5"/>
        <v>0</v>
      </c>
    </row>
    <row r="72" spans="1:11" ht="15">
      <c r="A72" s="4">
        <v>70</v>
      </c>
      <c r="B72" s="3" t="s">
        <v>129</v>
      </c>
      <c r="C72" s="4">
        <v>7</v>
      </c>
      <c r="D72" s="3" t="s">
        <v>303</v>
      </c>
      <c r="E72" s="3" t="s">
        <v>38</v>
      </c>
      <c r="F72" s="8"/>
      <c r="G72" s="8"/>
      <c r="H72" s="8"/>
      <c r="I72" s="11">
        <f t="shared" si="4"/>
        <v>0</v>
      </c>
      <c r="J72" s="11"/>
      <c r="K72" s="11">
        <f t="shared" si="5"/>
        <v>0</v>
      </c>
    </row>
    <row r="73" spans="1:11" ht="15">
      <c r="A73" s="4">
        <v>64</v>
      </c>
      <c r="B73" s="3" t="s">
        <v>255</v>
      </c>
      <c r="C73" s="4">
        <v>7</v>
      </c>
      <c r="D73" s="3" t="s">
        <v>313</v>
      </c>
      <c r="E73" s="3" t="s">
        <v>63</v>
      </c>
      <c r="F73" s="8"/>
      <c r="G73" s="8"/>
      <c r="H73" s="8"/>
      <c r="I73" s="11">
        <f t="shared" si="4"/>
        <v>0</v>
      </c>
      <c r="J73" s="11"/>
      <c r="K73" s="11">
        <f t="shared" si="5"/>
        <v>0</v>
      </c>
    </row>
    <row r="74" spans="1:11" ht="15">
      <c r="A74" s="4">
        <v>65</v>
      </c>
      <c r="B74" s="3" t="s">
        <v>103</v>
      </c>
      <c r="C74" s="4">
        <v>7</v>
      </c>
      <c r="D74" s="3" t="s">
        <v>313</v>
      </c>
      <c r="E74" s="3" t="s">
        <v>63</v>
      </c>
      <c r="F74" s="8"/>
      <c r="G74" s="8"/>
      <c r="H74" s="8"/>
      <c r="I74" s="11">
        <f t="shared" si="4"/>
        <v>0</v>
      </c>
      <c r="J74" s="11"/>
      <c r="K74" s="11">
        <f t="shared" si="5"/>
        <v>0</v>
      </c>
    </row>
    <row r="75" spans="1:11" ht="15">
      <c r="A75" s="4">
        <v>75</v>
      </c>
      <c r="B75" s="3" t="s">
        <v>163</v>
      </c>
      <c r="C75" s="4">
        <v>7</v>
      </c>
      <c r="D75" s="3" t="s">
        <v>304</v>
      </c>
      <c r="E75" s="3" t="s">
        <v>58</v>
      </c>
      <c r="F75" s="8"/>
      <c r="G75" s="8"/>
      <c r="H75" s="8"/>
      <c r="I75" s="11">
        <f t="shared" si="4"/>
        <v>0</v>
      </c>
      <c r="J75" s="11"/>
      <c r="K75" s="11">
        <f t="shared" si="5"/>
        <v>0</v>
      </c>
    </row>
    <row r="76" spans="1:11" ht="15">
      <c r="A76" s="4">
        <v>74</v>
      </c>
      <c r="B76" s="3" t="s">
        <v>168</v>
      </c>
      <c r="C76" s="4" t="s">
        <v>165</v>
      </c>
      <c r="D76" s="3" t="s">
        <v>77</v>
      </c>
      <c r="E76" s="3" t="s">
        <v>78</v>
      </c>
      <c r="F76" s="8"/>
      <c r="G76" s="8"/>
      <c r="H76" s="8"/>
      <c r="I76" s="11">
        <f t="shared" si="4"/>
        <v>0</v>
      </c>
      <c r="J76" s="11"/>
      <c r="K76" s="11">
        <f t="shared" si="5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&amp;C&amp;"Times New Roman,Obişnuit"&amp;16OLIMPIADA JUDETEANA DE FIZICA - 19.02.2012
REZULTATE
</oddHeader>
    <oddFooter>&amp;RINSPECTOR SCOLAR DE SPECIALITATE ,
PROF. VIRGINIA MINDRUTA TANASESCU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L11" sqref="L11"/>
    </sheetView>
  </sheetViews>
  <sheetFormatPr defaultColWidth="9.140625" defaultRowHeight="12.75"/>
  <cols>
    <col min="1" max="1" width="7.00390625" style="1" bestFit="1" customWidth="1"/>
    <col min="2" max="2" width="25.7109375" style="0" bestFit="1" customWidth="1"/>
    <col min="3" max="3" width="5.57421875" style="1" bestFit="1" customWidth="1"/>
    <col min="4" max="4" width="32.57421875" style="0" customWidth="1"/>
    <col min="5" max="5" width="21.57421875" style="0" customWidth="1"/>
  </cols>
  <sheetData>
    <row r="1" spans="1:11" s="5" customFormat="1" ht="15">
      <c r="A1" s="2" t="s">
        <v>90</v>
      </c>
      <c r="B1" s="2" t="s">
        <v>91</v>
      </c>
      <c r="C1" s="2" t="s">
        <v>92</v>
      </c>
      <c r="D1" s="2" t="s">
        <v>93</v>
      </c>
      <c r="E1" s="2" t="s">
        <v>94</v>
      </c>
      <c r="F1" s="9" t="s">
        <v>294</v>
      </c>
      <c r="G1" s="9" t="s">
        <v>295</v>
      </c>
      <c r="H1" s="9" t="s">
        <v>296</v>
      </c>
      <c r="I1" s="9" t="s">
        <v>297</v>
      </c>
      <c r="J1" s="8" t="s">
        <v>298</v>
      </c>
      <c r="K1" s="8" t="s">
        <v>299</v>
      </c>
    </row>
    <row r="2" spans="1:12" s="24" customFormat="1" ht="15">
      <c r="A2" s="20">
        <v>1</v>
      </c>
      <c r="B2" s="21" t="s">
        <v>198</v>
      </c>
      <c r="C2" s="20">
        <v>8</v>
      </c>
      <c r="D2" s="21" t="s">
        <v>308</v>
      </c>
      <c r="E2" s="21" t="s">
        <v>20</v>
      </c>
      <c r="F2" s="22">
        <v>2</v>
      </c>
      <c r="G2" s="22">
        <v>5.5</v>
      </c>
      <c r="H2" s="22">
        <v>8.75</v>
      </c>
      <c r="I2" s="23">
        <f aca="true" t="shared" si="0" ref="I2:I40">F2+G2+H2</f>
        <v>16.25</v>
      </c>
      <c r="J2" s="23">
        <f>AVERAGE(I2:I4)</f>
        <v>14.083333333333334</v>
      </c>
      <c r="K2" s="23">
        <f aca="true" t="shared" si="1" ref="K2:K40">I2/$J$2</f>
        <v>1.1538461538461537</v>
      </c>
      <c r="L2" s="24" t="s">
        <v>316</v>
      </c>
    </row>
    <row r="3" spans="1:11" s="24" customFormat="1" ht="15">
      <c r="A3" s="20">
        <v>2</v>
      </c>
      <c r="B3" s="21" t="s">
        <v>203</v>
      </c>
      <c r="C3" s="20">
        <v>8</v>
      </c>
      <c r="D3" s="21" t="s">
        <v>304</v>
      </c>
      <c r="E3" s="21" t="s">
        <v>51</v>
      </c>
      <c r="F3" s="22">
        <v>6</v>
      </c>
      <c r="G3" s="22">
        <v>2.75</v>
      </c>
      <c r="H3" s="22">
        <v>4.25</v>
      </c>
      <c r="I3" s="23">
        <f t="shared" si="0"/>
        <v>13</v>
      </c>
      <c r="J3" s="23"/>
      <c r="K3" s="23">
        <f t="shared" si="1"/>
        <v>0.923076923076923</v>
      </c>
    </row>
    <row r="4" spans="1:11" s="24" customFormat="1" ht="15">
      <c r="A4" s="20">
        <v>4</v>
      </c>
      <c r="B4" s="21" t="s">
        <v>204</v>
      </c>
      <c r="C4" s="20">
        <v>8</v>
      </c>
      <c r="D4" s="21" t="s">
        <v>307</v>
      </c>
      <c r="E4" s="21" t="s">
        <v>205</v>
      </c>
      <c r="F4" s="22">
        <v>5.75</v>
      </c>
      <c r="G4" s="22">
        <v>4.5</v>
      </c>
      <c r="H4" s="22">
        <v>2.75</v>
      </c>
      <c r="I4" s="23">
        <f t="shared" si="0"/>
        <v>13</v>
      </c>
      <c r="J4" s="23"/>
      <c r="K4" s="23">
        <f t="shared" si="1"/>
        <v>0.923076923076923</v>
      </c>
    </row>
    <row r="5" spans="1:11" s="24" customFormat="1" ht="15">
      <c r="A5" s="20">
        <v>3</v>
      </c>
      <c r="B5" s="21" t="s">
        <v>197</v>
      </c>
      <c r="C5" s="20">
        <v>8</v>
      </c>
      <c r="D5" s="21" t="s">
        <v>308</v>
      </c>
      <c r="E5" s="21" t="s">
        <v>20</v>
      </c>
      <c r="F5" s="22">
        <v>3</v>
      </c>
      <c r="G5" s="22">
        <v>4.5</v>
      </c>
      <c r="H5" s="22">
        <v>5.25</v>
      </c>
      <c r="I5" s="23">
        <f t="shared" si="0"/>
        <v>12.75</v>
      </c>
      <c r="J5" s="23"/>
      <c r="K5" s="23">
        <f t="shared" si="1"/>
        <v>0.9053254437869822</v>
      </c>
    </row>
    <row r="6" spans="1:12" s="30" customFormat="1" ht="15">
      <c r="A6" s="26">
        <v>5</v>
      </c>
      <c r="B6" s="27" t="s">
        <v>175</v>
      </c>
      <c r="C6" s="26">
        <v>8</v>
      </c>
      <c r="D6" s="27" t="s">
        <v>1</v>
      </c>
      <c r="E6" s="27" t="s">
        <v>291</v>
      </c>
      <c r="F6" s="28">
        <v>2.62</v>
      </c>
      <c r="G6" s="28">
        <v>3.25</v>
      </c>
      <c r="H6" s="28">
        <v>5.5</v>
      </c>
      <c r="I6" s="29">
        <f t="shared" si="0"/>
        <v>11.370000000000001</v>
      </c>
      <c r="J6" s="29"/>
      <c r="K6" s="29">
        <f t="shared" si="1"/>
        <v>0.8073372781065089</v>
      </c>
      <c r="L6" s="30" t="s">
        <v>317</v>
      </c>
    </row>
    <row r="7" spans="1:12" s="39" customFormat="1" ht="15">
      <c r="A7" s="35">
        <v>6</v>
      </c>
      <c r="B7" s="36" t="s">
        <v>211</v>
      </c>
      <c r="C7" s="35">
        <v>8</v>
      </c>
      <c r="D7" s="36" t="s">
        <v>77</v>
      </c>
      <c r="E7" s="36" t="s">
        <v>78</v>
      </c>
      <c r="F7" s="37">
        <v>4.25</v>
      </c>
      <c r="G7" s="37">
        <v>2.5</v>
      </c>
      <c r="H7" s="37">
        <v>3.87</v>
      </c>
      <c r="I7" s="38">
        <f t="shared" si="0"/>
        <v>10.620000000000001</v>
      </c>
      <c r="J7" s="38"/>
      <c r="K7" s="38">
        <f t="shared" si="1"/>
        <v>0.7540828402366865</v>
      </c>
      <c r="L7" s="39" t="s">
        <v>318</v>
      </c>
    </row>
    <row r="8" spans="1:11" s="39" customFormat="1" ht="15">
      <c r="A8" s="35">
        <v>7</v>
      </c>
      <c r="B8" s="36" t="s">
        <v>216</v>
      </c>
      <c r="C8" s="35">
        <v>8</v>
      </c>
      <c r="D8" s="36" t="s">
        <v>77</v>
      </c>
      <c r="E8" s="36" t="s">
        <v>78</v>
      </c>
      <c r="F8" s="37">
        <v>6</v>
      </c>
      <c r="G8" s="37">
        <v>1.5</v>
      </c>
      <c r="H8" s="37">
        <v>3</v>
      </c>
      <c r="I8" s="38">
        <f t="shared" si="0"/>
        <v>10.5</v>
      </c>
      <c r="J8" s="38"/>
      <c r="K8" s="38">
        <f t="shared" si="1"/>
        <v>0.7455621301775147</v>
      </c>
    </row>
    <row r="9" spans="1:11" s="39" customFormat="1" ht="15">
      <c r="A9" s="35">
        <v>8</v>
      </c>
      <c r="B9" s="36" t="s">
        <v>191</v>
      </c>
      <c r="C9" s="35">
        <v>8</v>
      </c>
      <c r="D9" s="36" t="s">
        <v>308</v>
      </c>
      <c r="E9" s="36" t="s">
        <v>154</v>
      </c>
      <c r="F9" s="37">
        <v>4.62</v>
      </c>
      <c r="G9" s="37">
        <v>1.5</v>
      </c>
      <c r="H9" s="37">
        <v>4.25</v>
      </c>
      <c r="I9" s="38">
        <f t="shared" si="0"/>
        <v>10.370000000000001</v>
      </c>
      <c r="J9" s="38"/>
      <c r="K9" s="38">
        <f t="shared" si="1"/>
        <v>0.7363313609467456</v>
      </c>
    </row>
    <row r="10" spans="1:11" s="39" customFormat="1" ht="15">
      <c r="A10" s="35">
        <v>9</v>
      </c>
      <c r="B10" s="36" t="s">
        <v>192</v>
      </c>
      <c r="C10" s="35">
        <v>8</v>
      </c>
      <c r="D10" s="36" t="s">
        <v>308</v>
      </c>
      <c r="E10" s="36" t="s">
        <v>154</v>
      </c>
      <c r="F10" s="37">
        <v>1.5</v>
      </c>
      <c r="G10" s="37">
        <v>2</v>
      </c>
      <c r="H10" s="37">
        <v>6.75</v>
      </c>
      <c r="I10" s="38">
        <f t="shared" si="0"/>
        <v>10.25</v>
      </c>
      <c r="J10" s="38"/>
      <c r="K10" s="38">
        <f t="shared" si="1"/>
        <v>0.7278106508875739</v>
      </c>
    </row>
    <row r="11" spans="1:12" s="44" customFormat="1" ht="15">
      <c r="A11" s="40">
        <v>10</v>
      </c>
      <c r="B11" s="41" t="s">
        <v>194</v>
      </c>
      <c r="C11" s="40">
        <v>8</v>
      </c>
      <c r="D11" s="41" t="s">
        <v>308</v>
      </c>
      <c r="E11" s="41" t="s">
        <v>20</v>
      </c>
      <c r="F11" s="42">
        <v>3.5</v>
      </c>
      <c r="G11" s="42">
        <v>2</v>
      </c>
      <c r="H11" s="42">
        <v>3.25</v>
      </c>
      <c r="I11" s="43">
        <f t="shared" si="0"/>
        <v>8.75</v>
      </c>
      <c r="J11" s="43"/>
      <c r="K11" s="43">
        <f t="shared" si="1"/>
        <v>0.621301775147929</v>
      </c>
      <c r="L11" s="44" t="s">
        <v>319</v>
      </c>
    </row>
    <row r="12" spans="1:11" s="44" customFormat="1" ht="15">
      <c r="A12" s="40">
        <v>11</v>
      </c>
      <c r="B12" s="41" t="s">
        <v>206</v>
      </c>
      <c r="C12" s="40">
        <v>8</v>
      </c>
      <c r="D12" s="41" t="s">
        <v>307</v>
      </c>
      <c r="E12" s="41" t="s">
        <v>205</v>
      </c>
      <c r="F12" s="42">
        <v>3.37</v>
      </c>
      <c r="G12" s="42">
        <v>1</v>
      </c>
      <c r="H12" s="42">
        <v>3.5</v>
      </c>
      <c r="I12" s="43">
        <f t="shared" si="0"/>
        <v>7.87</v>
      </c>
      <c r="J12" s="43"/>
      <c r="K12" s="43">
        <f t="shared" si="1"/>
        <v>0.5588165680473373</v>
      </c>
    </row>
    <row r="13" spans="1:11" s="44" customFormat="1" ht="15">
      <c r="A13" s="40">
        <v>12</v>
      </c>
      <c r="B13" s="41" t="s">
        <v>209</v>
      </c>
      <c r="C13" s="40">
        <v>8</v>
      </c>
      <c r="D13" s="41" t="s">
        <v>77</v>
      </c>
      <c r="E13" s="41" t="s">
        <v>78</v>
      </c>
      <c r="F13" s="42">
        <v>3.5</v>
      </c>
      <c r="G13" s="42">
        <v>2</v>
      </c>
      <c r="H13" s="42">
        <v>2</v>
      </c>
      <c r="I13" s="43">
        <f t="shared" si="0"/>
        <v>7.5</v>
      </c>
      <c r="J13" s="43"/>
      <c r="K13" s="43">
        <f t="shared" si="1"/>
        <v>0.5325443786982248</v>
      </c>
    </row>
    <row r="14" spans="1:11" s="44" customFormat="1" ht="15">
      <c r="A14" s="40">
        <v>13</v>
      </c>
      <c r="B14" s="41" t="s">
        <v>210</v>
      </c>
      <c r="C14" s="40">
        <v>8</v>
      </c>
      <c r="D14" s="41" t="s">
        <v>77</v>
      </c>
      <c r="E14" s="41" t="s">
        <v>78</v>
      </c>
      <c r="F14" s="42">
        <v>2.75</v>
      </c>
      <c r="G14" s="42">
        <v>2.5</v>
      </c>
      <c r="H14" s="42">
        <v>2.25</v>
      </c>
      <c r="I14" s="43">
        <f t="shared" si="0"/>
        <v>7.5</v>
      </c>
      <c r="J14" s="43"/>
      <c r="K14" s="43">
        <f t="shared" si="1"/>
        <v>0.5325443786982248</v>
      </c>
    </row>
    <row r="15" spans="1:11" ht="15">
      <c r="A15" s="4">
        <v>14</v>
      </c>
      <c r="B15" s="3" t="s">
        <v>186</v>
      </c>
      <c r="C15" s="4" t="s">
        <v>187</v>
      </c>
      <c r="D15" s="3" t="s">
        <v>48</v>
      </c>
      <c r="E15" s="3" t="s">
        <v>47</v>
      </c>
      <c r="F15" s="8">
        <v>1.75</v>
      </c>
      <c r="G15" s="8">
        <v>2</v>
      </c>
      <c r="H15" s="8">
        <v>2.87</v>
      </c>
      <c r="I15" s="11">
        <f t="shared" si="0"/>
        <v>6.62</v>
      </c>
      <c r="J15" s="11"/>
      <c r="K15" s="11">
        <f t="shared" si="1"/>
        <v>0.4700591715976331</v>
      </c>
    </row>
    <row r="16" spans="1:11" ht="15">
      <c r="A16" s="4">
        <v>15</v>
      </c>
      <c r="B16" s="3" t="s">
        <v>188</v>
      </c>
      <c r="C16" s="4">
        <v>8</v>
      </c>
      <c r="D16" s="3" t="s">
        <v>145</v>
      </c>
      <c r="E16" s="3" t="s">
        <v>293</v>
      </c>
      <c r="F16" s="8">
        <v>1.75</v>
      </c>
      <c r="G16" s="8">
        <v>2.75</v>
      </c>
      <c r="H16" s="8">
        <v>1.75</v>
      </c>
      <c r="I16" s="11">
        <f t="shared" si="0"/>
        <v>6.25</v>
      </c>
      <c r="J16" s="11"/>
      <c r="K16" s="11">
        <f t="shared" si="1"/>
        <v>0.4437869822485207</v>
      </c>
    </row>
    <row r="17" spans="1:11" ht="15">
      <c r="A17" s="4">
        <v>16</v>
      </c>
      <c r="B17" s="3" t="s">
        <v>193</v>
      </c>
      <c r="C17" s="4">
        <v>8</v>
      </c>
      <c r="D17" s="3" t="s">
        <v>308</v>
      </c>
      <c r="E17" s="3" t="s">
        <v>20</v>
      </c>
      <c r="F17" s="8">
        <v>2.5</v>
      </c>
      <c r="G17" s="8">
        <v>1</v>
      </c>
      <c r="H17" s="8">
        <v>2.75</v>
      </c>
      <c r="I17" s="11">
        <f t="shared" si="0"/>
        <v>6.25</v>
      </c>
      <c r="J17" s="11"/>
      <c r="K17" s="11">
        <f t="shared" si="1"/>
        <v>0.4437869822485207</v>
      </c>
    </row>
    <row r="18" spans="1:11" ht="15">
      <c r="A18" s="4">
        <v>18</v>
      </c>
      <c r="B18" s="3" t="s">
        <v>199</v>
      </c>
      <c r="C18" s="4">
        <v>8</v>
      </c>
      <c r="D18" s="3" t="s">
        <v>308</v>
      </c>
      <c r="E18" s="3" t="s">
        <v>20</v>
      </c>
      <c r="F18" s="8">
        <v>2.75</v>
      </c>
      <c r="G18" s="8">
        <v>1.5</v>
      </c>
      <c r="H18" s="8">
        <v>1.62</v>
      </c>
      <c r="I18" s="11">
        <f t="shared" si="0"/>
        <v>5.87</v>
      </c>
      <c r="J18" s="11"/>
      <c r="K18" s="11">
        <f t="shared" si="1"/>
        <v>0.41680473372781063</v>
      </c>
    </row>
    <row r="19" spans="1:11" ht="15">
      <c r="A19" s="4">
        <v>17</v>
      </c>
      <c r="B19" s="3" t="s">
        <v>207</v>
      </c>
      <c r="C19" s="4">
        <v>8</v>
      </c>
      <c r="D19" s="3" t="s">
        <v>307</v>
      </c>
      <c r="E19" s="3" t="s">
        <v>205</v>
      </c>
      <c r="F19" s="8">
        <v>1.5</v>
      </c>
      <c r="G19" s="8">
        <v>1.75</v>
      </c>
      <c r="H19" s="8">
        <v>2.62</v>
      </c>
      <c r="I19" s="11">
        <f t="shared" si="0"/>
        <v>5.87</v>
      </c>
      <c r="J19" s="11"/>
      <c r="K19" s="11">
        <f t="shared" si="1"/>
        <v>0.41680473372781063</v>
      </c>
    </row>
    <row r="20" spans="1:11" ht="15">
      <c r="A20" s="4">
        <v>20</v>
      </c>
      <c r="B20" s="3" t="s">
        <v>178</v>
      </c>
      <c r="C20" s="4">
        <v>8</v>
      </c>
      <c r="D20" s="3" t="s">
        <v>303</v>
      </c>
      <c r="E20" s="3" t="s">
        <v>38</v>
      </c>
      <c r="F20" s="8">
        <v>2</v>
      </c>
      <c r="G20" s="8">
        <v>1.5</v>
      </c>
      <c r="H20" s="8">
        <v>1.87</v>
      </c>
      <c r="I20" s="11">
        <f t="shared" si="0"/>
        <v>5.37</v>
      </c>
      <c r="J20" s="11"/>
      <c r="K20" s="11">
        <f t="shared" si="1"/>
        <v>0.381301775147929</v>
      </c>
    </row>
    <row r="21" spans="1:11" ht="15">
      <c r="A21" s="4">
        <v>19</v>
      </c>
      <c r="B21" s="3" t="s">
        <v>202</v>
      </c>
      <c r="C21" s="4">
        <v>8</v>
      </c>
      <c r="D21" s="3" t="s">
        <v>308</v>
      </c>
      <c r="E21" s="3" t="s">
        <v>20</v>
      </c>
      <c r="F21" s="8">
        <v>3</v>
      </c>
      <c r="G21" s="8">
        <v>1</v>
      </c>
      <c r="H21" s="8">
        <v>1.37</v>
      </c>
      <c r="I21" s="11">
        <f t="shared" si="0"/>
        <v>5.37</v>
      </c>
      <c r="J21" s="11"/>
      <c r="K21" s="11">
        <f t="shared" si="1"/>
        <v>0.381301775147929</v>
      </c>
    </row>
    <row r="22" spans="1:11" ht="15">
      <c r="A22" s="4">
        <v>22</v>
      </c>
      <c r="B22" s="3" t="s">
        <v>189</v>
      </c>
      <c r="C22" s="4">
        <v>8</v>
      </c>
      <c r="D22" s="3" t="s">
        <v>145</v>
      </c>
      <c r="E22" s="3" t="s">
        <v>293</v>
      </c>
      <c r="F22" s="8">
        <v>1.5</v>
      </c>
      <c r="G22" s="8">
        <v>1</v>
      </c>
      <c r="H22" s="8">
        <v>2.75</v>
      </c>
      <c r="I22" s="11">
        <f t="shared" si="0"/>
        <v>5.25</v>
      </c>
      <c r="J22" s="11"/>
      <c r="K22" s="11">
        <f t="shared" si="1"/>
        <v>0.37278106508875736</v>
      </c>
    </row>
    <row r="23" spans="1:11" ht="15">
      <c r="A23" s="4">
        <v>21</v>
      </c>
      <c r="B23" s="3" t="s">
        <v>215</v>
      </c>
      <c r="C23" s="4">
        <v>8</v>
      </c>
      <c r="D23" s="3" t="s">
        <v>77</v>
      </c>
      <c r="E23" s="3" t="s">
        <v>78</v>
      </c>
      <c r="F23" s="8">
        <v>2</v>
      </c>
      <c r="G23" s="8">
        <v>1.5</v>
      </c>
      <c r="H23" s="8">
        <v>1.75</v>
      </c>
      <c r="I23" s="11">
        <f t="shared" si="0"/>
        <v>5.25</v>
      </c>
      <c r="J23" s="11"/>
      <c r="K23" s="11">
        <f t="shared" si="1"/>
        <v>0.37278106508875736</v>
      </c>
    </row>
    <row r="24" spans="1:11" ht="15">
      <c r="A24" s="4">
        <v>23</v>
      </c>
      <c r="B24" s="3" t="s">
        <v>179</v>
      </c>
      <c r="C24" s="4">
        <v>8</v>
      </c>
      <c r="D24" s="3" t="s">
        <v>303</v>
      </c>
      <c r="E24" s="3" t="s">
        <v>38</v>
      </c>
      <c r="F24" s="8">
        <v>2</v>
      </c>
      <c r="G24" s="8">
        <v>1.25</v>
      </c>
      <c r="H24" s="8">
        <v>1.75</v>
      </c>
      <c r="I24" s="11">
        <f t="shared" si="0"/>
        <v>5</v>
      </c>
      <c r="J24" s="11"/>
      <c r="K24" s="11">
        <f t="shared" si="1"/>
        <v>0.35502958579881655</v>
      </c>
    </row>
    <row r="25" spans="1:11" ht="15">
      <c r="A25" s="4">
        <v>24</v>
      </c>
      <c r="B25" s="3" t="s">
        <v>196</v>
      </c>
      <c r="C25" s="4">
        <v>8</v>
      </c>
      <c r="D25" s="3" t="s">
        <v>308</v>
      </c>
      <c r="E25" s="3" t="s">
        <v>20</v>
      </c>
      <c r="F25" s="8">
        <v>2.12</v>
      </c>
      <c r="G25" s="8">
        <v>1.25</v>
      </c>
      <c r="H25" s="8">
        <v>1.5</v>
      </c>
      <c r="I25" s="11">
        <f t="shared" si="0"/>
        <v>4.87</v>
      </c>
      <c r="J25" s="11"/>
      <c r="K25" s="11">
        <f t="shared" si="1"/>
        <v>0.34579881656804734</v>
      </c>
    </row>
    <row r="26" spans="1:11" ht="15">
      <c r="A26" s="4">
        <v>25</v>
      </c>
      <c r="B26" s="3" t="s">
        <v>201</v>
      </c>
      <c r="C26" s="4">
        <v>8</v>
      </c>
      <c r="D26" s="3" t="s">
        <v>308</v>
      </c>
      <c r="E26" s="3" t="s">
        <v>20</v>
      </c>
      <c r="F26" s="8">
        <v>2.75</v>
      </c>
      <c r="G26" s="8">
        <v>1</v>
      </c>
      <c r="H26" s="8">
        <v>1</v>
      </c>
      <c r="I26" s="11">
        <f t="shared" si="0"/>
        <v>4.75</v>
      </c>
      <c r="J26" s="11"/>
      <c r="K26" s="11">
        <f t="shared" si="1"/>
        <v>0.33727810650887574</v>
      </c>
    </row>
    <row r="27" spans="1:11" ht="15">
      <c r="A27" s="4">
        <v>26</v>
      </c>
      <c r="B27" s="3" t="s">
        <v>214</v>
      </c>
      <c r="C27" s="4">
        <v>8</v>
      </c>
      <c r="D27" s="3" t="s">
        <v>77</v>
      </c>
      <c r="E27" s="3" t="s">
        <v>78</v>
      </c>
      <c r="F27" s="8">
        <v>1.75</v>
      </c>
      <c r="G27" s="8">
        <v>1.75</v>
      </c>
      <c r="H27" s="8">
        <v>1.25</v>
      </c>
      <c r="I27" s="11">
        <f t="shared" si="0"/>
        <v>4.75</v>
      </c>
      <c r="J27" s="11"/>
      <c r="K27" s="11">
        <f t="shared" si="1"/>
        <v>0.33727810650887574</v>
      </c>
    </row>
    <row r="28" spans="1:11" ht="15">
      <c r="A28" s="4">
        <v>27</v>
      </c>
      <c r="B28" s="3" t="s">
        <v>200</v>
      </c>
      <c r="C28" s="4">
        <v>8</v>
      </c>
      <c r="D28" s="3" t="s">
        <v>308</v>
      </c>
      <c r="E28" s="3" t="s">
        <v>20</v>
      </c>
      <c r="F28" s="8">
        <v>2.25</v>
      </c>
      <c r="G28" s="8">
        <v>1</v>
      </c>
      <c r="H28" s="8">
        <v>1.25</v>
      </c>
      <c r="I28" s="11">
        <f t="shared" si="0"/>
        <v>4.5</v>
      </c>
      <c r="J28" s="11"/>
      <c r="K28" s="11">
        <f t="shared" si="1"/>
        <v>0.3195266272189349</v>
      </c>
    </row>
    <row r="29" spans="1:11" ht="15">
      <c r="A29" s="4">
        <v>28</v>
      </c>
      <c r="B29" s="3" t="s">
        <v>195</v>
      </c>
      <c r="C29" s="4">
        <v>8</v>
      </c>
      <c r="D29" s="3" t="s">
        <v>308</v>
      </c>
      <c r="E29" s="3" t="s">
        <v>20</v>
      </c>
      <c r="F29" s="8">
        <v>2.25</v>
      </c>
      <c r="G29" s="8">
        <v>1</v>
      </c>
      <c r="H29" s="8">
        <v>1.25</v>
      </c>
      <c r="I29" s="11">
        <f t="shared" si="0"/>
        <v>4.5</v>
      </c>
      <c r="J29" s="11"/>
      <c r="K29" s="11">
        <f t="shared" si="1"/>
        <v>0.3195266272189349</v>
      </c>
    </row>
    <row r="30" spans="1:11" ht="15">
      <c r="A30" s="4">
        <v>29</v>
      </c>
      <c r="B30" s="3" t="s">
        <v>208</v>
      </c>
      <c r="C30" s="4">
        <v>8</v>
      </c>
      <c r="D30" s="3" t="s">
        <v>77</v>
      </c>
      <c r="E30" s="3" t="s">
        <v>78</v>
      </c>
      <c r="F30" s="8">
        <v>1.5</v>
      </c>
      <c r="G30" s="8">
        <v>1</v>
      </c>
      <c r="H30" s="8">
        <v>1.75</v>
      </c>
      <c r="I30" s="11">
        <f t="shared" si="0"/>
        <v>4.25</v>
      </c>
      <c r="J30" s="11"/>
      <c r="K30" s="11">
        <f t="shared" si="1"/>
        <v>0.30177514792899407</v>
      </c>
    </row>
    <row r="31" spans="1:11" ht="15">
      <c r="A31" s="4">
        <v>30</v>
      </c>
      <c r="B31" s="3" t="s">
        <v>183</v>
      </c>
      <c r="C31" s="4">
        <v>8</v>
      </c>
      <c r="D31" s="3" t="s">
        <v>301</v>
      </c>
      <c r="E31" s="3" t="s">
        <v>38</v>
      </c>
      <c r="F31" s="8"/>
      <c r="G31" s="8"/>
      <c r="H31" s="8"/>
      <c r="I31" s="11">
        <f t="shared" si="0"/>
        <v>0</v>
      </c>
      <c r="J31" s="11"/>
      <c r="K31" s="11">
        <f t="shared" si="1"/>
        <v>0</v>
      </c>
    </row>
    <row r="32" spans="1:11" ht="15">
      <c r="A32" s="4">
        <v>31</v>
      </c>
      <c r="B32" s="3" t="s">
        <v>185</v>
      </c>
      <c r="C32" s="4">
        <v>8</v>
      </c>
      <c r="D32" s="3" t="s">
        <v>301</v>
      </c>
      <c r="E32" s="3" t="s">
        <v>38</v>
      </c>
      <c r="F32" s="8"/>
      <c r="G32" s="8"/>
      <c r="H32" s="8"/>
      <c r="I32" s="11">
        <f t="shared" si="0"/>
        <v>0</v>
      </c>
      <c r="J32" s="11"/>
      <c r="K32" s="11">
        <f t="shared" si="1"/>
        <v>0</v>
      </c>
    </row>
    <row r="33" spans="1:11" ht="15">
      <c r="A33" s="4">
        <v>33</v>
      </c>
      <c r="B33" s="3" t="s">
        <v>182</v>
      </c>
      <c r="C33" s="4">
        <v>8</v>
      </c>
      <c r="D33" s="3" t="s">
        <v>301</v>
      </c>
      <c r="E33" s="3" t="s">
        <v>38</v>
      </c>
      <c r="F33" s="8"/>
      <c r="G33" s="8"/>
      <c r="H33" s="8"/>
      <c r="I33" s="11">
        <f t="shared" si="0"/>
        <v>0</v>
      </c>
      <c r="J33" s="11"/>
      <c r="K33" s="11">
        <f t="shared" si="1"/>
        <v>0</v>
      </c>
    </row>
    <row r="34" spans="1:11" ht="15">
      <c r="A34" s="4">
        <v>35</v>
      </c>
      <c r="B34" s="3" t="s">
        <v>184</v>
      </c>
      <c r="C34" s="4">
        <v>8</v>
      </c>
      <c r="D34" s="3" t="s">
        <v>301</v>
      </c>
      <c r="E34" s="3" t="s">
        <v>38</v>
      </c>
      <c r="F34" s="8"/>
      <c r="G34" s="8"/>
      <c r="H34" s="8"/>
      <c r="I34" s="11">
        <f t="shared" si="0"/>
        <v>0</v>
      </c>
      <c r="J34" s="11"/>
      <c r="K34" s="11">
        <f t="shared" si="1"/>
        <v>0</v>
      </c>
    </row>
    <row r="35" spans="1:11" ht="15">
      <c r="A35" s="4">
        <v>37</v>
      </c>
      <c r="B35" s="3" t="s">
        <v>190</v>
      </c>
      <c r="C35" s="4">
        <v>8</v>
      </c>
      <c r="D35" s="3" t="s">
        <v>145</v>
      </c>
      <c r="E35" s="3" t="s">
        <v>293</v>
      </c>
      <c r="F35" s="8"/>
      <c r="G35" s="8"/>
      <c r="H35" s="8"/>
      <c r="I35" s="11">
        <f t="shared" si="0"/>
        <v>0</v>
      </c>
      <c r="J35" s="11"/>
      <c r="K35" s="11">
        <f t="shared" si="1"/>
        <v>0</v>
      </c>
    </row>
    <row r="36" spans="1:11" ht="15">
      <c r="A36" s="4">
        <v>34</v>
      </c>
      <c r="B36" s="3" t="s">
        <v>176</v>
      </c>
      <c r="C36" s="4">
        <v>8</v>
      </c>
      <c r="D36" s="3" t="s">
        <v>302</v>
      </c>
      <c r="E36" s="3" t="s">
        <v>13</v>
      </c>
      <c r="F36" s="8"/>
      <c r="G36" s="8"/>
      <c r="H36" s="8"/>
      <c r="I36" s="11">
        <f t="shared" si="0"/>
        <v>0</v>
      </c>
      <c r="J36" s="11"/>
      <c r="K36" s="11">
        <f t="shared" si="1"/>
        <v>0</v>
      </c>
    </row>
    <row r="37" spans="1:11" ht="15">
      <c r="A37" s="4">
        <v>39</v>
      </c>
      <c r="B37" s="3" t="s">
        <v>177</v>
      </c>
      <c r="C37" s="4">
        <v>8</v>
      </c>
      <c r="D37" s="3" t="s">
        <v>302</v>
      </c>
      <c r="E37" s="3" t="s">
        <v>10</v>
      </c>
      <c r="F37" s="8"/>
      <c r="G37" s="8"/>
      <c r="H37" s="8"/>
      <c r="I37" s="11">
        <f t="shared" si="0"/>
        <v>0</v>
      </c>
      <c r="J37" s="11"/>
      <c r="K37" s="11">
        <f t="shared" si="1"/>
        <v>0</v>
      </c>
    </row>
    <row r="38" spans="1:11" ht="15">
      <c r="A38" s="4">
        <v>32</v>
      </c>
      <c r="B38" s="3" t="s">
        <v>181</v>
      </c>
      <c r="C38" s="4">
        <v>8</v>
      </c>
      <c r="D38" s="3" t="s">
        <v>303</v>
      </c>
      <c r="E38" s="3" t="s">
        <v>38</v>
      </c>
      <c r="F38" s="8"/>
      <c r="G38" s="8"/>
      <c r="H38" s="8"/>
      <c r="I38" s="11">
        <f t="shared" si="0"/>
        <v>0</v>
      </c>
      <c r="J38" s="11"/>
      <c r="K38" s="11">
        <f t="shared" si="1"/>
        <v>0</v>
      </c>
    </row>
    <row r="39" spans="1:11" ht="15">
      <c r="A39" s="4">
        <v>38</v>
      </c>
      <c r="B39" s="3" t="s">
        <v>180</v>
      </c>
      <c r="C39" s="4">
        <v>8</v>
      </c>
      <c r="D39" s="3" t="s">
        <v>303</v>
      </c>
      <c r="E39" s="3" t="s">
        <v>38</v>
      </c>
      <c r="F39" s="8"/>
      <c r="G39" s="8"/>
      <c r="H39" s="8"/>
      <c r="I39" s="11">
        <f t="shared" si="0"/>
        <v>0</v>
      </c>
      <c r="J39" s="11"/>
      <c r="K39" s="11">
        <f t="shared" si="1"/>
        <v>0</v>
      </c>
    </row>
    <row r="40" spans="1:11" ht="15">
      <c r="A40" s="4">
        <v>36</v>
      </c>
      <c r="B40" s="3" t="s">
        <v>212</v>
      </c>
      <c r="C40" s="4">
        <v>8</v>
      </c>
      <c r="D40" s="3" t="s">
        <v>77</v>
      </c>
      <c r="E40" s="3" t="s">
        <v>213</v>
      </c>
      <c r="F40" s="8"/>
      <c r="G40" s="8"/>
      <c r="H40" s="8"/>
      <c r="I40" s="11">
        <f t="shared" si="0"/>
        <v>0</v>
      </c>
      <c r="J40" s="11"/>
      <c r="K40" s="11">
        <f t="shared" si="1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&amp;COLIMPIADA JUDETEANA DE FIZICA - 19.02.2012
REZULTATE
</oddHeader>
    <oddFooter>&amp;RINSPECTOR SCOLAR DE SPECIALITATE ,
PROF. VIRGINIA MINDRUTA TANASESCU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9.140625" style="1" customWidth="1"/>
    <col min="2" max="2" width="22.28125" style="0" customWidth="1"/>
    <col min="3" max="3" width="9.140625" style="1" customWidth="1"/>
    <col min="4" max="4" width="18.8515625" style="0" bestFit="1" customWidth="1"/>
    <col min="5" max="5" width="18.8515625" style="0" customWidth="1"/>
  </cols>
  <sheetData>
    <row r="1" spans="1:11" s="5" customFormat="1" ht="15">
      <c r="A1" s="2" t="s">
        <v>90</v>
      </c>
      <c r="B1" s="2" t="s">
        <v>91</v>
      </c>
      <c r="C1" s="2" t="s">
        <v>92</v>
      </c>
      <c r="D1" s="2" t="s">
        <v>93</v>
      </c>
      <c r="E1" s="2" t="s">
        <v>94</v>
      </c>
      <c r="F1" s="9" t="s">
        <v>294</v>
      </c>
      <c r="G1" s="9" t="s">
        <v>295</v>
      </c>
      <c r="H1" s="9" t="s">
        <v>296</v>
      </c>
      <c r="I1" s="9" t="s">
        <v>297</v>
      </c>
      <c r="J1" s="8" t="s">
        <v>298</v>
      </c>
      <c r="K1" s="8" t="s">
        <v>299</v>
      </c>
    </row>
    <row r="2" spans="1:12" s="24" customFormat="1" ht="15">
      <c r="A2" s="20">
        <v>1</v>
      </c>
      <c r="B2" s="21" t="s">
        <v>220</v>
      </c>
      <c r="C2" s="20">
        <v>9</v>
      </c>
      <c r="D2" s="21" t="s">
        <v>310</v>
      </c>
      <c r="E2" s="21" t="s">
        <v>221</v>
      </c>
      <c r="F2" s="22">
        <v>5.87</v>
      </c>
      <c r="G2" s="22">
        <v>7.42</v>
      </c>
      <c r="H2" s="22">
        <v>4.5</v>
      </c>
      <c r="I2" s="22">
        <f aca="true" t="shared" si="0" ref="I2:I32">F2+G2+H2</f>
        <v>17.79</v>
      </c>
      <c r="J2" s="23">
        <f>AVERAGE(I2:I4)</f>
        <v>17.253333333333334</v>
      </c>
      <c r="K2" s="23">
        <f aca="true" t="shared" si="1" ref="K2:K32">I2/$J$2</f>
        <v>1.0311051004636784</v>
      </c>
      <c r="L2" s="24" t="s">
        <v>316</v>
      </c>
    </row>
    <row r="3" spans="1:11" s="24" customFormat="1" ht="15">
      <c r="A3" s="20">
        <v>2</v>
      </c>
      <c r="B3" s="21" t="s">
        <v>238</v>
      </c>
      <c r="C3" s="20" t="s">
        <v>230</v>
      </c>
      <c r="D3" s="21" t="s">
        <v>314</v>
      </c>
      <c r="E3" s="21" t="s">
        <v>231</v>
      </c>
      <c r="F3" s="22">
        <v>6.25</v>
      </c>
      <c r="G3" s="22">
        <v>7.07</v>
      </c>
      <c r="H3" s="22">
        <v>4</v>
      </c>
      <c r="I3" s="22">
        <f t="shared" si="0"/>
        <v>17.32</v>
      </c>
      <c r="J3" s="23"/>
      <c r="K3" s="23">
        <f t="shared" si="1"/>
        <v>1.0038639876352395</v>
      </c>
    </row>
    <row r="4" spans="1:11" s="24" customFormat="1" ht="15">
      <c r="A4" s="20">
        <v>3</v>
      </c>
      <c r="B4" s="21" t="s">
        <v>223</v>
      </c>
      <c r="C4" s="20">
        <v>9</v>
      </c>
      <c r="D4" s="21" t="s">
        <v>310</v>
      </c>
      <c r="E4" s="21" t="s">
        <v>8</v>
      </c>
      <c r="F4" s="22">
        <v>6</v>
      </c>
      <c r="G4" s="22">
        <v>6.65</v>
      </c>
      <c r="H4" s="22">
        <v>4</v>
      </c>
      <c r="I4" s="22">
        <f t="shared" si="0"/>
        <v>16.65</v>
      </c>
      <c r="J4" s="23"/>
      <c r="K4" s="23">
        <f t="shared" si="1"/>
        <v>0.9650309119010818</v>
      </c>
    </row>
    <row r="5" spans="1:12" s="30" customFormat="1" ht="15">
      <c r="A5" s="26">
        <v>4</v>
      </c>
      <c r="B5" s="27" t="s">
        <v>232</v>
      </c>
      <c r="C5" s="26" t="s">
        <v>230</v>
      </c>
      <c r="D5" s="27" t="s">
        <v>314</v>
      </c>
      <c r="E5" s="27" t="s">
        <v>231</v>
      </c>
      <c r="F5" s="28">
        <v>5.62</v>
      </c>
      <c r="G5" s="28">
        <v>6.25</v>
      </c>
      <c r="H5" s="28">
        <v>3</v>
      </c>
      <c r="I5" s="28">
        <f t="shared" si="0"/>
        <v>14.870000000000001</v>
      </c>
      <c r="J5" s="29"/>
      <c r="K5" s="29">
        <f t="shared" si="1"/>
        <v>0.8618624420401855</v>
      </c>
      <c r="L5" s="30" t="s">
        <v>317</v>
      </c>
    </row>
    <row r="6" spans="1:11" s="30" customFormat="1" ht="15">
      <c r="A6" s="26">
        <v>5</v>
      </c>
      <c r="B6" s="27" t="s">
        <v>235</v>
      </c>
      <c r="C6" s="26" t="s">
        <v>230</v>
      </c>
      <c r="D6" s="27" t="s">
        <v>314</v>
      </c>
      <c r="E6" s="27" t="s">
        <v>231</v>
      </c>
      <c r="F6" s="28">
        <v>6</v>
      </c>
      <c r="G6" s="28">
        <v>6.47</v>
      </c>
      <c r="H6" s="28">
        <v>1.5</v>
      </c>
      <c r="I6" s="28">
        <f t="shared" si="0"/>
        <v>13.969999999999999</v>
      </c>
      <c r="J6" s="29"/>
      <c r="K6" s="29">
        <f t="shared" si="1"/>
        <v>0.8096986089644512</v>
      </c>
    </row>
    <row r="7" spans="1:12" s="39" customFormat="1" ht="15">
      <c r="A7" s="35">
        <v>6</v>
      </c>
      <c r="B7" s="36" t="s">
        <v>236</v>
      </c>
      <c r="C7" s="35" t="s">
        <v>230</v>
      </c>
      <c r="D7" s="36" t="s">
        <v>314</v>
      </c>
      <c r="E7" s="36" t="s">
        <v>231</v>
      </c>
      <c r="F7" s="37">
        <v>6</v>
      </c>
      <c r="G7" s="37">
        <v>5.8</v>
      </c>
      <c r="H7" s="37">
        <v>1</v>
      </c>
      <c r="I7" s="37">
        <f t="shared" si="0"/>
        <v>12.8</v>
      </c>
      <c r="J7" s="38"/>
      <c r="K7" s="38">
        <f t="shared" si="1"/>
        <v>0.7418856259659969</v>
      </c>
      <c r="L7" s="39" t="s">
        <v>318</v>
      </c>
    </row>
    <row r="8" spans="1:11" s="39" customFormat="1" ht="15">
      <c r="A8" s="35">
        <v>7</v>
      </c>
      <c r="B8" s="36" t="s">
        <v>233</v>
      </c>
      <c r="C8" s="35" t="s">
        <v>230</v>
      </c>
      <c r="D8" s="36" t="s">
        <v>314</v>
      </c>
      <c r="E8" s="36" t="s">
        <v>231</v>
      </c>
      <c r="F8" s="37">
        <v>5.87</v>
      </c>
      <c r="G8" s="37">
        <v>3.7</v>
      </c>
      <c r="H8" s="37">
        <v>2.5</v>
      </c>
      <c r="I8" s="37">
        <f t="shared" si="0"/>
        <v>12.07</v>
      </c>
      <c r="J8" s="38"/>
      <c r="K8" s="38">
        <f t="shared" si="1"/>
        <v>0.6995749613601236</v>
      </c>
    </row>
    <row r="9" spans="1:12" s="44" customFormat="1" ht="15">
      <c r="A9" s="40">
        <v>8</v>
      </c>
      <c r="B9" s="41" t="s">
        <v>217</v>
      </c>
      <c r="C9" s="40">
        <v>9</v>
      </c>
      <c r="D9" s="41" t="s">
        <v>310</v>
      </c>
      <c r="E9" s="41" t="s">
        <v>218</v>
      </c>
      <c r="F9" s="42">
        <v>1.75</v>
      </c>
      <c r="G9" s="42">
        <v>5.12</v>
      </c>
      <c r="H9" s="42">
        <v>4.5</v>
      </c>
      <c r="I9" s="42">
        <f t="shared" si="0"/>
        <v>11.370000000000001</v>
      </c>
      <c r="J9" s="43"/>
      <c r="K9" s="43">
        <f t="shared" si="1"/>
        <v>0.6590030911901082</v>
      </c>
      <c r="L9" s="44" t="s">
        <v>319</v>
      </c>
    </row>
    <row r="10" spans="1:11" s="44" customFormat="1" ht="15">
      <c r="A10" s="40">
        <v>9</v>
      </c>
      <c r="B10" s="41" t="s">
        <v>237</v>
      </c>
      <c r="C10" s="40" t="s">
        <v>230</v>
      </c>
      <c r="D10" s="41" t="s">
        <v>314</v>
      </c>
      <c r="E10" s="41" t="s">
        <v>231</v>
      </c>
      <c r="F10" s="42">
        <v>6</v>
      </c>
      <c r="G10" s="42">
        <v>2.77</v>
      </c>
      <c r="H10" s="42">
        <v>2.5</v>
      </c>
      <c r="I10" s="42">
        <f t="shared" si="0"/>
        <v>11.27</v>
      </c>
      <c r="J10" s="43"/>
      <c r="K10" s="43">
        <f t="shared" si="1"/>
        <v>0.6532071097372488</v>
      </c>
    </row>
    <row r="11" spans="1:11" s="44" customFormat="1" ht="15">
      <c r="A11" s="40">
        <v>10</v>
      </c>
      <c r="B11" s="41" t="s">
        <v>225</v>
      </c>
      <c r="C11" s="40">
        <v>9</v>
      </c>
      <c r="D11" s="41" t="s">
        <v>310</v>
      </c>
      <c r="E11" s="41" t="s">
        <v>8</v>
      </c>
      <c r="F11" s="42">
        <v>4.87</v>
      </c>
      <c r="G11" s="42">
        <v>3.02</v>
      </c>
      <c r="H11" s="42">
        <v>2.75</v>
      </c>
      <c r="I11" s="42">
        <f t="shared" si="0"/>
        <v>10.64</v>
      </c>
      <c r="J11" s="43"/>
      <c r="K11" s="43">
        <f t="shared" si="1"/>
        <v>0.616692426584235</v>
      </c>
    </row>
    <row r="12" spans="1:11" s="44" customFormat="1" ht="15">
      <c r="A12" s="40">
        <v>11</v>
      </c>
      <c r="B12" s="41" t="s">
        <v>229</v>
      </c>
      <c r="C12" s="40" t="s">
        <v>230</v>
      </c>
      <c r="D12" s="41" t="s">
        <v>314</v>
      </c>
      <c r="E12" s="41" t="s">
        <v>231</v>
      </c>
      <c r="F12" s="42">
        <v>4.5</v>
      </c>
      <c r="G12" s="42">
        <v>4.6</v>
      </c>
      <c r="H12" s="42">
        <v>1</v>
      </c>
      <c r="I12" s="42">
        <f t="shared" si="0"/>
        <v>10.1</v>
      </c>
      <c r="J12" s="43"/>
      <c r="K12" s="43">
        <f t="shared" si="1"/>
        <v>0.5853941267387944</v>
      </c>
    </row>
    <row r="13" spans="1:11" s="44" customFormat="1" ht="15">
      <c r="A13" s="40">
        <v>13</v>
      </c>
      <c r="B13" s="41" t="s">
        <v>222</v>
      </c>
      <c r="C13" s="40">
        <v>9</v>
      </c>
      <c r="D13" s="41" t="s">
        <v>310</v>
      </c>
      <c r="E13" s="41" t="s">
        <v>221</v>
      </c>
      <c r="F13" s="42">
        <v>1</v>
      </c>
      <c r="G13" s="42">
        <v>6.82</v>
      </c>
      <c r="H13" s="42">
        <v>1.5</v>
      </c>
      <c r="I13" s="42">
        <f t="shared" si="0"/>
        <v>9.32</v>
      </c>
      <c r="J13" s="43"/>
      <c r="K13" s="43">
        <f t="shared" si="1"/>
        <v>0.5401854714064915</v>
      </c>
    </row>
    <row r="14" spans="1:11" s="44" customFormat="1" ht="15">
      <c r="A14" s="40">
        <v>12</v>
      </c>
      <c r="B14" s="41" t="s">
        <v>241</v>
      </c>
      <c r="C14" s="40" t="s">
        <v>230</v>
      </c>
      <c r="D14" s="41" t="s">
        <v>314</v>
      </c>
      <c r="E14" s="41" t="s">
        <v>240</v>
      </c>
      <c r="F14" s="42">
        <v>5.12</v>
      </c>
      <c r="G14" s="42">
        <v>3.2</v>
      </c>
      <c r="H14" s="42">
        <v>1</v>
      </c>
      <c r="I14" s="42">
        <f t="shared" si="0"/>
        <v>9.32</v>
      </c>
      <c r="J14" s="43"/>
      <c r="K14" s="43">
        <f t="shared" si="1"/>
        <v>0.5401854714064915</v>
      </c>
    </row>
    <row r="15" spans="1:11" s="44" customFormat="1" ht="15">
      <c r="A15" s="40">
        <v>14</v>
      </c>
      <c r="B15" s="41" t="s">
        <v>224</v>
      </c>
      <c r="C15" s="40">
        <v>9</v>
      </c>
      <c r="D15" s="41" t="s">
        <v>310</v>
      </c>
      <c r="E15" s="41" t="s">
        <v>8</v>
      </c>
      <c r="F15" s="42">
        <v>3.25</v>
      </c>
      <c r="G15" s="42">
        <v>4.3</v>
      </c>
      <c r="H15" s="42">
        <v>1.25</v>
      </c>
      <c r="I15" s="42">
        <f t="shared" si="0"/>
        <v>8.8</v>
      </c>
      <c r="J15" s="43"/>
      <c r="K15" s="43">
        <f t="shared" si="1"/>
        <v>0.5100463678516229</v>
      </c>
    </row>
    <row r="16" spans="1:11" s="44" customFormat="1" ht="15">
      <c r="A16" s="40">
        <v>15</v>
      </c>
      <c r="B16" s="41" t="s">
        <v>226</v>
      </c>
      <c r="C16" s="40">
        <v>9</v>
      </c>
      <c r="D16" s="41" t="s">
        <v>310</v>
      </c>
      <c r="E16" s="41" t="s">
        <v>8</v>
      </c>
      <c r="F16" s="42">
        <v>5.87</v>
      </c>
      <c r="G16" s="42">
        <v>1.55</v>
      </c>
      <c r="H16" s="42">
        <v>1.25</v>
      </c>
      <c r="I16" s="42">
        <f t="shared" si="0"/>
        <v>8.67</v>
      </c>
      <c r="J16" s="43"/>
      <c r="K16" s="43">
        <f t="shared" si="1"/>
        <v>0.5025115919629057</v>
      </c>
    </row>
    <row r="17" spans="1:11" ht="15">
      <c r="A17" s="4">
        <v>16</v>
      </c>
      <c r="B17" s="3" t="s">
        <v>228</v>
      </c>
      <c r="C17" s="4">
        <v>9</v>
      </c>
      <c r="D17" s="3" t="s">
        <v>310</v>
      </c>
      <c r="E17" s="3" t="s">
        <v>8</v>
      </c>
      <c r="F17" s="8">
        <v>6</v>
      </c>
      <c r="G17" s="8">
        <v>1</v>
      </c>
      <c r="H17" s="8">
        <v>1.5</v>
      </c>
      <c r="I17" s="8">
        <f t="shared" si="0"/>
        <v>8.5</v>
      </c>
      <c r="J17" s="11"/>
      <c r="K17" s="11">
        <f t="shared" si="1"/>
        <v>0.4926584234930448</v>
      </c>
    </row>
    <row r="18" spans="1:11" ht="15">
      <c r="A18" s="4">
        <v>17</v>
      </c>
      <c r="B18" s="3" t="s">
        <v>252</v>
      </c>
      <c r="C18" s="4">
        <v>9</v>
      </c>
      <c r="D18" s="3" t="s">
        <v>310</v>
      </c>
      <c r="E18" s="3" t="s">
        <v>140</v>
      </c>
      <c r="F18" s="8">
        <v>4.5</v>
      </c>
      <c r="G18" s="8">
        <v>2.4</v>
      </c>
      <c r="H18" s="8">
        <v>1</v>
      </c>
      <c r="I18" s="8">
        <f t="shared" si="0"/>
        <v>7.9</v>
      </c>
      <c r="J18" s="11"/>
      <c r="K18" s="11">
        <f t="shared" si="1"/>
        <v>0.45788253477588875</v>
      </c>
    </row>
    <row r="19" spans="1:11" ht="15">
      <c r="A19" s="4">
        <v>18</v>
      </c>
      <c r="B19" s="3" t="s">
        <v>249</v>
      </c>
      <c r="C19" s="4">
        <v>9</v>
      </c>
      <c r="D19" s="3" t="s">
        <v>310</v>
      </c>
      <c r="E19" s="3" t="s">
        <v>140</v>
      </c>
      <c r="F19" s="8">
        <v>4.87</v>
      </c>
      <c r="G19" s="8">
        <v>1.25</v>
      </c>
      <c r="H19" s="8">
        <v>1</v>
      </c>
      <c r="I19" s="8">
        <f t="shared" si="0"/>
        <v>7.12</v>
      </c>
      <c r="J19" s="11"/>
      <c r="K19" s="11">
        <f t="shared" si="1"/>
        <v>0.4126738794435858</v>
      </c>
    </row>
    <row r="20" spans="1:11" ht="15">
      <c r="A20" s="4">
        <v>19</v>
      </c>
      <c r="B20" s="3" t="s">
        <v>219</v>
      </c>
      <c r="C20" s="4">
        <v>9</v>
      </c>
      <c r="D20" s="3" t="s">
        <v>310</v>
      </c>
      <c r="E20" s="3" t="s">
        <v>218</v>
      </c>
      <c r="F20" s="8">
        <v>2</v>
      </c>
      <c r="G20" s="8">
        <v>1.87</v>
      </c>
      <c r="H20" s="8">
        <v>2</v>
      </c>
      <c r="I20" s="8">
        <f t="shared" si="0"/>
        <v>5.87</v>
      </c>
      <c r="J20" s="11"/>
      <c r="K20" s="11">
        <f t="shared" si="1"/>
        <v>0.3402241112828439</v>
      </c>
    </row>
    <row r="21" spans="1:11" ht="15">
      <c r="A21" s="4">
        <v>20</v>
      </c>
      <c r="B21" s="3" t="s">
        <v>244</v>
      </c>
      <c r="C21" s="4" t="s">
        <v>230</v>
      </c>
      <c r="D21" s="3" t="s">
        <v>314</v>
      </c>
      <c r="E21" s="3" t="s">
        <v>240</v>
      </c>
      <c r="F21" s="8">
        <v>1.75</v>
      </c>
      <c r="G21" s="8">
        <v>1.95</v>
      </c>
      <c r="H21" s="8">
        <v>1</v>
      </c>
      <c r="I21" s="8">
        <f t="shared" si="0"/>
        <v>4.7</v>
      </c>
      <c r="J21" s="11"/>
      <c r="K21" s="11">
        <f t="shared" si="1"/>
        <v>0.2724111282843895</v>
      </c>
    </row>
    <row r="22" spans="1:11" ht="15">
      <c r="A22" s="4">
        <v>21</v>
      </c>
      <c r="B22" s="3" t="s">
        <v>239</v>
      </c>
      <c r="C22" s="4" t="s">
        <v>230</v>
      </c>
      <c r="D22" s="3" t="s">
        <v>314</v>
      </c>
      <c r="E22" s="3" t="s">
        <v>240</v>
      </c>
      <c r="F22" s="8">
        <v>1.25</v>
      </c>
      <c r="G22" s="8">
        <v>1.65</v>
      </c>
      <c r="H22" s="8">
        <v>1</v>
      </c>
      <c r="I22" s="8">
        <f t="shared" si="0"/>
        <v>3.9</v>
      </c>
      <c r="J22" s="11"/>
      <c r="K22" s="11">
        <f t="shared" si="1"/>
        <v>0.22604327666151466</v>
      </c>
    </row>
    <row r="23" spans="1:11" ht="15">
      <c r="A23" s="4">
        <v>22</v>
      </c>
      <c r="B23" s="3" t="s">
        <v>250</v>
      </c>
      <c r="C23" s="4">
        <v>9</v>
      </c>
      <c r="D23" s="3" t="s">
        <v>310</v>
      </c>
      <c r="E23" s="3" t="s">
        <v>140</v>
      </c>
      <c r="F23" s="8">
        <v>1.12</v>
      </c>
      <c r="G23" s="8">
        <v>1.7</v>
      </c>
      <c r="H23" s="8">
        <v>1</v>
      </c>
      <c r="I23" s="8">
        <f t="shared" si="0"/>
        <v>3.8200000000000003</v>
      </c>
      <c r="J23" s="11"/>
      <c r="K23" s="11">
        <f t="shared" si="1"/>
        <v>0.22140649149922723</v>
      </c>
    </row>
    <row r="24" spans="1:11" ht="15">
      <c r="A24" s="4">
        <v>23</v>
      </c>
      <c r="B24" s="3" t="s">
        <v>227</v>
      </c>
      <c r="C24" s="4">
        <v>9</v>
      </c>
      <c r="D24" s="3" t="s">
        <v>310</v>
      </c>
      <c r="E24" s="3" t="s">
        <v>8</v>
      </c>
      <c r="F24" s="8">
        <v>1.37</v>
      </c>
      <c r="G24" s="8">
        <v>1.37</v>
      </c>
      <c r="H24" s="8">
        <v>1</v>
      </c>
      <c r="I24" s="8">
        <f t="shared" si="0"/>
        <v>3.74</v>
      </c>
      <c r="J24" s="11"/>
      <c r="K24" s="11">
        <f t="shared" si="1"/>
        <v>0.21676970633693973</v>
      </c>
    </row>
    <row r="25" spans="1:11" ht="15">
      <c r="A25" s="4">
        <v>24</v>
      </c>
      <c r="B25" s="3" t="s">
        <v>248</v>
      </c>
      <c r="C25" s="4">
        <v>9</v>
      </c>
      <c r="D25" s="3" t="s">
        <v>310</v>
      </c>
      <c r="E25" s="3" t="s">
        <v>140</v>
      </c>
      <c r="F25" s="8"/>
      <c r="G25" s="8"/>
      <c r="H25" s="8"/>
      <c r="I25" s="8">
        <f t="shared" si="0"/>
        <v>0</v>
      </c>
      <c r="J25" s="11"/>
      <c r="K25" s="11">
        <f t="shared" si="1"/>
        <v>0</v>
      </c>
    </row>
    <row r="26" spans="1:11" ht="15">
      <c r="A26" s="4">
        <v>28</v>
      </c>
      <c r="B26" s="3" t="s">
        <v>251</v>
      </c>
      <c r="C26" s="4">
        <v>9</v>
      </c>
      <c r="D26" s="3" t="s">
        <v>310</v>
      </c>
      <c r="E26" s="3" t="s">
        <v>140</v>
      </c>
      <c r="F26" s="8"/>
      <c r="G26" s="8"/>
      <c r="H26" s="8"/>
      <c r="I26" s="8">
        <f t="shared" si="0"/>
        <v>0</v>
      </c>
      <c r="J26" s="11"/>
      <c r="K26" s="11">
        <f t="shared" si="1"/>
        <v>0</v>
      </c>
    </row>
    <row r="27" spans="1:11" ht="15">
      <c r="A27" s="4">
        <v>25</v>
      </c>
      <c r="B27" s="3" t="s">
        <v>242</v>
      </c>
      <c r="C27" s="4" t="s">
        <v>230</v>
      </c>
      <c r="D27" s="3" t="s">
        <v>314</v>
      </c>
      <c r="E27" s="3" t="s">
        <v>240</v>
      </c>
      <c r="F27" s="8"/>
      <c r="G27" s="8"/>
      <c r="H27" s="8"/>
      <c r="I27" s="8">
        <f t="shared" si="0"/>
        <v>0</v>
      </c>
      <c r="J27" s="11"/>
      <c r="K27" s="11">
        <f t="shared" si="1"/>
        <v>0</v>
      </c>
    </row>
    <row r="28" spans="1:11" ht="15">
      <c r="A28" s="4">
        <v>26</v>
      </c>
      <c r="B28" s="3" t="s">
        <v>243</v>
      </c>
      <c r="C28" s="4" t="s">
        <v>230</v>
      </c>
      <c r="D28" s="3" t="s">
        <v>314</v>
      </c>
      <c r="E28" s="3" t="s">
        <v>240</v>
      </c>
      <c r="F28" s="8"/>
      <c r="G28" s="8"/>
      <c r="H28" s="8"/>
      <c r="I28" s="8">
        <f t="shared" si="0"/>
        <v>0</v>
      </c>
      <c r="J28" s="11"/>
      <c r="K28" s="11">
        <f t="shared" si="1"/>
        <v>0</v>
      </c>
    </row>
    <row r="29" spans="1:11" ht="15">
      <c r="A29" s="4">
        <v>27</v>
      </c>
      <c r="B29" s="3" t="s">
        <v>234</v>
      </c>
      <c r="C29" s="4" t="s">
        <v>230</v>
      </c>
      <c r="D29" s="3" t="s">
        <v>314</v>
      </c>
      <c r="E29" s="3" t="s">
        <v>231</v>
      </c>
      <c r="F29" s="8"/>
      <c r="G29" s="8"/>
      <c r="H29" s="8"/>
      <c r="I29" s="8">
        <f t="shared" si="0"/>
        <v>0</v>
      </c>
      <c r="J29" s="11"/>
      <c r="K29" s="11">
        <f t="shared" si="1"/>
        <v>0</v>
      </c>
    </row>
    <row r="30" spans="1:11" ht="15">
      <c r="A30" s="4">
        <v>29</v>
      </c>
      <c r="B30" s="3" t="s">
        <v>245</v>
      </c>
      <c r="C30" s="4" t="s">
        <v>230</v>
      </c>
      <c r="D30" s="3" t="s">
        <v>314</v>
      </c>
      <c r="E30" s="3" t="s">
        <v>240</v>
      </c>
      <c r="F30" s="8"/>
      <c r="G30" s="8"/>
      <c r="H30" s="8"/>
      <c r="I30" s="8">
        <f t="shared" si="0"/>
        <v>0</v>
      </c>
      <c r="J30" s="11"/>
      <c r="K30" s="11">
        <f t="shared" si="1"/>
        <v>0</v>
      </c>
    </row>
    <row r="31" spans="1:11" ht="15">
      <c r="A31" s="4">
        <v>30</v>
      </c>
      <c r="B31" s="3" t="s">
        <v>246</v>
      </c>
      <c r="C31" s="4" t="s">
        <v>230</v>
      </c>
      <c r="D31" s="3" t="s">
        <v>314</v>
      </c>
      <c r="E31" s="3" t="s">
        <v>240</v>
      </c>
      <c r="F31" s="8"/>
      <c r="G31" s="8"/>
      <c r="H31" s="8"/>
      <c r="I31" s="8">
        <f t="shared" si="0"/>
        <v>0</v>
      </c>
      <c r="J31" s="11"/>
      <c r="K31" s="11">
        <f t="shared" si="1"/>
        <v>0</v>
      </c>
    </row>
    <row r="32" spans="1:11" ht="15">
      <c r="A32" s="4">
        <v>31</v>
      </c>
      <c r="B32" s="3" t="s">
        <v>247</v>
      </c>
      <c r="C32" s="4" t="s">
        <v>230</v>
      </c>
      <c r="D32" s="3" t="s">
        <v>314</v>
      </c>
      <c r="E32" s="3" t="s">
        <v>240</v>
      </c>
      <c r="F32" s="8"/>
      <c r="G32" s="8"/>
      <c r="H32" s="8"/>
      <c r="I32" s="8">
        <f t="shared" si="0"/>
        <v>0</v>
      </c>
      <c r="J32" s="11"/>
      <c r="K32" s="11">
        <f t="shared" si="1"/>
        <v>0</v>
      </c>
    </row>
  </sheetData>
  <sheetProtection/>
  <printOptions/>
  <pageMargins left="0.75" right="0.75" top="1" bottom="1" header="0.5" footer="0.5"/>
  <pageSetup horizontalDpi="600" verticalDpi="600" orientation="landscape" paperSize="9" scale="95" r:id="rId1"/>
  <headerFooter alignWithMargins="0">
    <oddHeader>&amp;COLIMPIADA JUDETEANA DE FIZICA - 19.02.2012
REZULTATE
</oddHeader>
    <oddFooter>&amp;RINSPECTOR SCOLAR DE SPECIALITATE ,
PROF. VIRGINIA MINDRUTA TANASESCU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7.00390625" style="1" bestFit="1" customWidth="1"/>
    <col min="2" max="2" width="24.140625" style="0" bestFit="1" customWidth="1"/>
    <col min="3" max="3" width="6.00390625" style="1" bestFit="1" customWidth="1"/>
    <col min="4" max="4" width="17.7109375" style="0" customWidth="1"/>
    <col min="5" max="5" width="18.140625" style="0" hidden="1" customWidth="1"/>
    <col min="11" max="11" width="12.00390625" style="0" customWidth="1"/>
  </cols>
  <sheetData>
    <row r="1" spans="1:11" s="6" customFormat="1" ht="15">
      <c r="A1" s="2" t="s">
        <v>90</v>
      </c>
      <c r="B1" s="2" t="s">
        <v>91</v>
      </c>
      <c r="C1" s="2" t="s">
        <v>92</v>
      </c>
      <c r="D1" s="2" t="s">
        <v>93</v>
      </c>
      <c r="E1" s="2" t="s">
        <v>94</v>
      </c>
      <c r="F1" s="9" t="s">
        <v>294</v>
      </c>
      <c r="G1" s="9" t="s">
        <v>295</v>
      </c>
      <c r="H1" s="9" t="s">
        <v>296</v>
      </c>
      <c r="I1" s="9" t="s">
        <v>297</v>
      </c>
      <c r="J1" s="8" t="s">
        <v>298</v>
      </c>
      <c r="K1" s="8" t="s">
        <v>299</v>
      </c>
    </row>
    <row r="2" spans="1:12" s="24" customFormat="1" ht="15">
      <c r="A2" s="20">
        <v>2</v>
      </c>
      <c r="B2" s="21" t="s">
        <v>261</v>
      </c>
      <c r="C2" s="20">
        <v>10</v>
      </c>
      <c r="D2" s="25" t="s">
        <v>310</v>
      </c>
      <c r="E2" s="21" t="s">
        <v>262</v>
      </c>
      <c r="F2" s="22">
        <v>7.05</v>
      </c>
      <c r="G2" s="22">
        <v>7.3</v>
      </c>
      <c r="H2" s="22">
        <v>2.9</v>
      </c>
      <c r="I2" s="22">
        <f aca="true" t="shared" si="0" ref="I2:I18">F2+G2+H2</f>
        <v>17.25</v>
      </c>
      <c r="J2" s="23">
        <f>AVERAGEA(I2,I3,I4)</f>
        <v>16.516666666666666</v>
      </c>
      <c r="K2" s="23">
        <f aca="true" t="shared" si="1" ref="K2:K18">I2/$J$2</f>
        <v>1.0443995963673058</v>
      </c>
      <c r="L2" s="24" t="s">
        <v>316</v>
      </c>
    </row>
    <row r="3" spans="1:11" s="24" customFormat="1" ht="15">
      <c r="A3" s="20">
        <v>1</v>
      </c>
      <c r="B3" s="21" t="s">
        <v>266</v>
      </c>
      <c r="C3" s="20">
        <v>10</v>
      </c>
      <c r="D3" s="25" t="s">
        <v>310</v>
      </c>
      <c r="E3" s="21" t="s">
        <v>262</v>
      </c>
      <c r="F3" s="22">
        <v>6.5</v>
      </c>
      <c r="G3" s="22">
        <v>7.85</v>
      </c>
      <c r="H3" s="22">
        <v>2.4</v>
      </c>
      <c r="I3" s="22">
        <f t="shared" si="0"/>
        <v>16.75</v>
      </c>
      <c r="J3" s="23"/>
      <c r="K3" s="23">
        <f t="shared" si="1"/>
        <v>1.0141271442986883</v>
      </c>
    </row>
    <row r="4" spans="1:11" s="24" customFormat="1" ht="15">
      <c r="A4" s="20">
        <v>3</v>
      </c>
      <c r="B4" s="21" t="s">
        <v>260</v>
      </c>
      <c r="C4" s="20">
        <v>10</v>
      </c>
      <c r="D4" s="25" t="s">
        <v>310</v>
      </c>
      <c r="E4" s="21" t="s">
        <v>140</v>
      </c>
      <c r="F4" s="22">
        <v>6.55</v>
      </c>
      <c r="G4" s="22">
        <v>7.3</v>
      </c>
      <c r="H4" s="22">
        <v>1.7</v>
      </c>
      <c r="I4" s="22">
        <f t="shared" si="0"/>
        <v>15.549999999999999</v>
      </c>
      <c r="J4" s="23"/>
      <c r="K4" s="23">
        <f t="shared" si="1"/>
        <v>0.941473259334006</v>
      </c>
    </row>
    <row r="5" spans="1:11" s="24" customFormat="1" ht="15">
      <c r="A5" s="20">
        <v>4</v>
      </c>
      <c r="B5" s="21" t="s">
        <v>256</v>
      </c>
      <c r="C5" s="20">
        <v>10</v>
      </c>
      <c r="D5" s="21" t="s">
        <v>312</v>
      </c>
      <c r="E5" s="21" t="s">
        <v>257</v>
      </c>
      <c r="F5" s="22">
        <v>7</v>
      </c>
      <c r="G5" s="22">
        <v>7.4</v>
      </c>
      <c r="H5" s="22">
        <v>1</v>
      </c>
      <c r="I5" s="22">
        <f t="shared" si="0"/>
        <v>15.4</v>
      </c>
      <c r="J5" s="23"/>
      <c r="K5" s="23">
        <f t="shared" si="1"/>
        <v>0.9323915237134208</v>
      </c>
    </row>
    <row r="6" spans="1:11" s="24" customFormat="1" ht="15">
      <c r="A6" s="20">
        <v>5</v>
      </c>
      <c r="B6" s="21" t="s">
        <v>253</v>
      </c>
      <c r="C6" s="20">
        <v>10</v>
      </c>
      <c r="D6" s="25" t="s">
        <v>310</v>
      </c>
      <c r="E6" s="21" t="s">
        <v>218</v>
      </c>
      <c r="F6" s="22">
        <v>5.2</v>
      </c>
      <c r="G6" s="22">
        <v>8</v>
      </c>
      <c r="H6" s="22">
        <v>1.7</v>
      </c>
      <c r="I6" s="22">
        <f t="shared" si="0"/>
        <v>14.899999999999999</v>
      </c>
      <c r="J6" s="23"/>
      <c r="K6" s="23">
        <f t="shared" si="1"/>
        <v>0.9021190716448032</v>
      </c>
    </row>
    <row r="7" spans="1:12" s="44" customFormat="1" ht="15">
      <c r="A7" s="40">
        <v>6</v>
      </c>
      <c r="B7" s="41" t="s">
        <v>254</v>
      </c>
      <c r="C7" s="40">
        <v>10</v>
      </c>
      <c r="D7" s="45" t="s">
        <v>310</v>
      </c>
      <c r="E7" s="41" t="s">
        <v>218</v>
      </c>
      <c r="F7" s="42">
        <v>2.9</v>
      </c>
      <c r="G7" s="42">
        <v>5.25</v>
      </c>
      <c r="H7" s="42">
        <v>1</v>
      </c>
      <c r="I7" s="42">
        <f t="shared" si="0"/>
        <v>9.15</v>
      </c>
      <c r="J7" s="43"/>
      <c r="K7" s="43">
        <f t="shared" si="1"/>
        <v>0.5539858728557013</v>
      </c>
      <c r="L7" s="44" t="s">
        <v>319</v>
      </c>
    </row>
    <row r="8" spans="1:11" s="44" customFormat="1" ht="15">
      <c r="A8" s="40">
        <v>7</v>
      </c>
      <c r="B8" s="41" t="s">
        <v>265</v>
      </c>
      <c r="C8" s="40">
        <v>10</v>
      </c>
      <c r="D8" s="45" t="s">
        <v>310</v>
      </c>
      <c r="E8" s="41" t="s">
        <v>262</v>
      </c>
      <c r="F8" s="42">
        <v>3.25</v>
      </c>
      <c r="G8" s="42">
        <v>4.3</v>
      </c>
      <c r="H8" s="42">
        <v>1.4</v>
      </c>
      <c r="I8" s="42">
        <f t="shared" si="0"/>
        <v>8.95</v>
      </c>
      <c r="J8" s="43"/>
      <c r="K8" s="43">
        <f t="shared" si="1"/>
        <v>0.5418768920282543</v>
      </c>
    </row>
    <row r="9" spans="1:11" s="44" customFormat="1" ht="15">
      <c r="A9" s="40">
        <v>8</v>
      </c>
      <c r="B9" s="41" t="s">
        <v>263</v>
      </c>
      <c r="C9" s="40">
        <v>10</v>
      </c>
      <c r="D9" s="45" t="s">
        <v>310</v>
      </c>
      <c r="E9" s="41" t="s">
        <v>262</v>
      </c>
      <c r="F9" s="42">
        <v>3.7</v>
      </c>
      <c r="G9" s="42">
        <v>3.5</v>
      </c>
      <c r="H9" s="42">
        <v>1</v>
      </c>
      <c r="I9" s="42">
        <f t="shared" si="0"/>
        <v>8.2</v>
      </c>
      <c r="J9" s="43"/>
      <c r="K9" s="43">
        <f t="shared" si="1"/>
        <v>0.4964682139253279</v>
      </c>
    </row>
    <row r="10" spans="1:11" ht="15">
      <c r="A10" s="4">
        <v>9</v>
      </c>
      <c r="B10" s="3" t="s">
        <v>258</v>
      </c>
      <c r="C10" s="4">
        <v>10</v>
      </c>
      <c r="D10" s="3" t="s">
        <v>314</v>
      </c>
      <c r="E10" s="3" t="s">
        <v>240</v>
      </c>
      <c r="F10" s="8">
        <v>3.15</v>
      </c>
      <c r="G10" s="8">
        <v>3.25</v>
      </c>
      <c r="H10" s="8">
        <v>1.7</v>
      </c>
      <c r="I10" s="8">
        <f t="shared" si="0"/>
        <v>8.1</v>
      </c>
      <c r="J10" s="11"/>
      <c r="K10" s="11">
        <f t="shared" si="1"/>
        <v>0.49041372351160445</v>
      </c>
    </row>
    <row r="11" spans="1:11" ht="15">
      <c r="A11" s="4">
        <v>10</v>
      </c>
      <c r="B11" s="3" t="s">
        <v>264</v>
      </c>
      <c r="C11" s="4">
        <v>10</v>
      </c>
      <c r="D11" s="19" t="s">
        <v>310</v>
      </c>
      <c r="E11" s="3" t="s">
        <v>262</v>
      </c>
      <c r="F11" s="8">
        <v>3.2</v>
      </c>
      <c r="G11" s="8">
        <v>3</v>
      </c>
      <c r="H11" s="8">
        <v>1</v>
      </c>
      <c r="I11" s="8">
        <f t="shared" si="0"/>
        <v>7.2</v>
      </c>
      <c r="J11" s="11"/>
      <c r="K11" s="11">
        <f t="shared" si="1"/>
        <v>0.43592330978809285</v>
      </c>
    </row>
    <row r="12" spans="1:11" ht="15">
      <c r="A12" s="4">
        <v>11</v>
      </c>
      <c r="B12" s="3" t="s">
        <v>272</v>
      </c>
      <c r="C12" s="4">
        <v>10</v>
      </c>
      <c r="D12" s="3" t="s">
        <v>145</v>
      </c>
      <c r="E12" s="3" t="s">
        <v>293</v>
      </c>
      <c r="F12" s="8">
        <v>2.95</v>
      </c>
      <c r="G12" s="8">
        <v>3</v>
      </c>
      <c r="H12" s="8">
        <v>1</v>
      </c>
      <c r="I12" s="8">
        <f t="shared" si="0"/>
        <v>6.95</v>
      </c>
      <c r="J12" s="11"/>
      <c r="K12" s="11">
        <f t="shared" si="1"/>
        <v>0.4207870837537841</v>
      </c>
    </row>
    <row r="13" spans="1:11" ht="15">
      <c r="A13" s="4">
        <v>12</v>
      </c>
      <c r="B13" s="3" t="s">
        <v>270</v>
      </c>
      <c r="C13" s="4">
        <v>10</v>
      </c>
      <c r="D13" s="3" t="s">
        <v>145</v>
      </c>
      <c r="E13" s="3" t="s">
        <v>293</v>
      </c>
      <c r="F13" s="8">
        <v>2.5</v>
      </c>
      <c r="G13" s="8">
        <v>1.25</v>
      </c>
      <c r="H13" s="8">
        <v>1</v>
      </c>
      <c r="I13" s="8">
        <f t="shared" si="0"/>
        <v>4.75</v>
      </c>
      <c r="J13" s="11"/>
      <c r="K13" s="11">
        <f t="shared" si="1"/>
        <v>0.2875882946518668</v>
      </c>
    </row>
    <row r="14" spans="1:11" ht="15">
      <c r="A14" s="4">
        <v>13</v>
      </c>
      <c r="B14" s="3" t="s">
        <v>259</v>
      </c>
      <c r="C14" s="4">
        <v>10</v>
      </c>
      <c r="D14" s="3" t="s">
        <v>314</v>
      </c>
      <c r="E14" s="3" t="s">
        <v>240</v>
      </c>
      <c r="F14" s="8">
        <v>2.6</v>
      </c>
      <c r="G14" s="8">
        <v>1</v>
      </c>
      <c r="H14" s="8">
        <v>1</v>
      </c>
      <c r="I14" s="8">
        <f t="shared" si="0"/>
        <v>4.6</v>
      </c>
      <c r="J14" s="11"/>
      <c r="K14" s="11">
        <f t="shared" si="1"/>
        <v>0.2785065590312815</v>
      </c>
    </row>
    <row r="15" spans="1:11" ht="15">
      <c r="A15" s="4">
        <v>14</v>
      </c>
      <c r="B15" s="3" t="s">
        <v>268</v>
      </c>
      <c r="C15" s="4">
        <v>10</v>
      </c>
      <c r="D15" s="3" t="s">
        <v>145</v>
      </c>
      <c r="E15" s="3" t="s">
        <v>293</v>
      </c>
      <c r="F15" s="8">
        <v>2.5</v>
      </c>
      <c r="G15" s="8">
        <v>1</v>
      </c>
      <c r="H15" s="8">
        <v>1</v>
      </c>
      <c r="I15" s="8">
        <f t="shared" si="0"/>
        <v>4.5</v>
      </c>
      <c r="J15" s="11"/>
      <c r="K15" s="11">
        <f t="shared" si="1"/>
        <v>0.27245206861755805</v>
      </c>
    </row>
    <row r="16" spans="1:11" ht="15">
      <c r="A16" s="4">
        <v>16</v>
      </c>
      <c r="B16" s="3" t="s">
        <v>267</v>
      </c>
      <c r="C16" s="4">
        <v>10</v>
      </c>
      <c r="D16" s="19" t="s">
        <v>310</v>
      </c>
      <c r="E16" s="3" t="s">
        <v>262</v>
      </c>
      <c r="F16" s="8"/>
      <c r="G16" s="8"/>
      <c r="H16" s="8"/>
      <c r="I16" s="8">
        <f t="shared" si="0"/>
        <v>0</v>
      </c>
      <c r="J16" s="11"/>
      <c r="K16" s="11">
        <f t="shared" si="1"/>
        <v>0</v>
      </c>
    </row>
    <row r="17" spans="1:11" ht="15">
      <c r="A17" s="4">
        <v>15</v>
      </c>
      <c r="B17" s="3" t="s">
        <v>271</v>
      </c>
      <c r="C17" s="4">
        <v>10</v>
      </c>
      <c r="D17" s="3" t="s">
        <v>145</v>
      </c>
      <c r="E17" s="3" t="s">
        <v>293</v>
      </c>
      <c r="F17" s="8"/>
      <c r="G17" s="8"/>
      <c r="H17" s="8"/>
      <c r="I17" s="8">
        <f t="shared" si="0"/>
        <v>0</v>
      </c>
      <c r="J17" s="11"/>
      <c r="K17" s="11">
        <f t="shared" si="1"/>
        <v>0</v>
      </c>
    </row>
    <row r="18" spans="1:11" ht="15">
      <c r="A18" s="4">
        <v>17</v>
      </c>
      <c r="B18" s="3" t="s">
        <v>269</v>
      </c>
      <c r="C18" s="4">
        <v>10</v>
      </c>
      <c r="D18" s="3" t="s">
        <v>145</v>
      </c>
      <c r="E18" s="3" t="s">
        <v>293</v>
      </c>
      <c r="F18" s="8"/>
      <c r="G18" s="8"/>
      <c r="H18" s="8"/>
      <c r="I18" s="8">
        <f t="shared" si="0"/>
        <v>0</v>
      </c>
      <c r="J18" s="11"/>
      <c r="K18" s="11">
        <f t="shared" si="1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&amp;COLIMPIADA JUDETEANA DE FIZICA - 19.02.2012
REZULTATE
</oddHeader>
    <oddFooter>&amp;RINSPECTOR SCOLAR DE SPECIALITATE ,
PROF. VIRGINIA MINDRUTA TANASESCU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00390625" style="1" bestFit="1" customWidth="1"/>
    <col min="2" max="2" width="25.28125" style="0" bestFit="1" customWidth="1"/>
    <col min="3" max="3" width="5.57421875" style="1" bestFit="1" customWidth="1"/>
    <col min="4" max="4" width="20.00390625" style="0" bestFit="1" customWidth="1"/>
    <col min="5" max="5" width="18.140625" style="0" customWidth="1"/>
    <col min="11" max="11" width="12.00390625" style="0" customWidth="1"/>
  </cols>
  <sheetData>
    <row r="1" spans="1:11" s="5" customFormat="1" ht="15">
      <c r="A1" s="2" t="s">
        <v>90</v>
      </c>
      <c r="B1" s="2" t="s">
        <v>91</v>
      </c>
      <c r="C1" s="2" t="s">
        <v>92</v>
      </c>
      <c r="D1" s="2" t="s">
        <v>93</v>
      </c>
      <c r="E1" s="2" t="s">
        <v>94</v>
      </c>
      <c r="F1" s="9" t="s">
        <v>294</v>
      </c>
      <c r="G1" s="9" t="s">
        <v>295</v>
      </c>
      <c r="H1" s="9" t="s">
        <v>296</v>
      </c>
      <c r="I1" s="9" t="s">
        <v>297</v>
      </c>
      <c r="J1" s="8" t="s">
        <v>298</v>
      </c>
      <c r="K1" s="8" t="s">
        <v>299</v>
      </c>
    </row>
    <row r="2" spans="1:12" s="24" customFormat="1" ht="15">
      <c r="A2" s="20">
        <v>1</v>
      </c>
      <c r="B2" s="21" t="s">
        <v>284</v>
      </c>
      <c r="C2" s="20">
        <v>11</v>
      </c>
      <c r="D2" s="31" t="s">
        <v>310</v>
      </c>
      <c r="E2" s="21" t="s">
        <v>262</v>
      </c>
      <c r="F2" s="22">
        <v>7.5</v>
      </c>
      <c r="G2" s="22">
        <v>3</v>
      </c>
      <c r="H2" s="22">
        <v>5.5</v>
      </c>
      <c r="I2" s="22">
        <f aca="true" t="shared" si="0" ref="I2:I19">F2+G2+H2</f>
        <v>16</v>
      </c>
      <c r="J2" s="23">
        <f>AVERAGE(I2:I4)</f>
        <v>12.666666666666666</v>
      </c>
      <c r="K2" s="32">
        <f aca="true" t="shared" si="1" ref="K2:K19">I2/$J$2</f>
        <v>1.2631578947368423</v>
      </c>
      <c r="L2" s="24" t="s">
        <v>316</v>
      </c>
    </row>
    <row r="3" spans="1:11" s="24" customFormat="1" ht="15">
      <c r="A3" s="20">
        <v>2</v>
      </c>
      <c r="B3" s="21" t="s">
        <v>273</v>
      </c>
      <c r="C3" s="20">
        <v>11</v>
      </c>
      <c r="D3" s="25" t="s">
        <v>310</v>
      </c>
      <c r="E3" s="21" t="s">
        <v>218</v>
      </c>
      <c r="F3" s="22">
        <v>6.25</v>
      </c>
      <c r="G3" s="22">
        <v>1</v>
      </c>
      <c r="H3" s="22">
        <v>4.5</v>
      </c>
      <c r="I3" s="22">
        <f t="shared" si="0"/>
        <v>11.75</v>
      </c>
      <c r="J3" s="22"/>
      <c r="K3" s="32">
        <f t="shared" si="1"/>
        <v>0.9276315789473685</v>
      </c>
    </row>
    <row r="4" spans="1:12" s="30" customFormat="1" ht="15">
      <c r="A4" s="26">
        <v>3</v>
      </c>
      <c r="B4" s="27" t="s">
        <v>281</v>
      </c>
      <c r="C4" s="26">
        <v>11</v>
      </c>
      <c r="D4" s="33" t="s">
        <v>310</v>
      </c>
      <c r="E4" s="27" t="s">
        <v>262</v>
      </c>
      <c r="F4" s="28">
        <v>4.75</v>
      </c>
      <c r="G4" s="28">
        <v>4</v>
      </c>
      <c r="H4" s="28">
        <v>1.5</v>
      </c>
      <c r="I4" s="28">
        <f t="shared" si="0"/>
        <v>10.25</v>
      </c>
      <c r="J4" s="28"/>
      <c r="K4" s="34">
        <f t="shared" si="1"/>
        <v>0.8092105263157895</v>
      </c>
      <c r="L4" s="30" t="s">
        <v>317</v>
      </c>
    </row>
    <row r="5" spans="1:12" s="44" customFormat="1" ht="15">
      <c r="A5" s="40">
        <v>4</v>
      </c>
      <c r="B5" s="41" t="s">
        <v>279</v>
      </c>
      <c r="C5" s="40">
        <v>11</v>
      </c>
      <c r="D5" s="45" t="s">
        <v>310</v>
      </c>
      <c r="E5" s="41" t="s">
        <v>140</v>
      </c>
      <c r="F5" s="42">
        <v>4.25</v>
      </c>
      <c r="G5" s="42">
        <v>1</v>
      </c>
      <c r="H5" s="42">
        <v>2</v>
      </c>
      <c r="I5" s="42">
        <f t="shared" si="0"/>
        <v>7.25</v>
      </c>
      <c r="J5" s="42"/>
      <c r="K5" s="46">
        <f t="shared" si="1"/>
        <v>0.5723684210526316</v>
      </c>
      <c r="L5" s="44" t="s">
        <v>319</v>
      </c>
    </row>
    <row r="6" spans="1:11" ht="15">
      <c r="A6" s="4">
        <v>5</v>
      </c>
      <c r="B6" s="3" t="s">
        <v>275</v>
      </c>
      <c r="C6" s="4">
        <v>11</v>
      </c>
      <c r="D6" s="3" t="s">
        <v>314</v>
      </c>
      <c r="E6" s="3" t="s">
        <v>231</v>
      </c>
      <c r="F6" s="8">
        <v>1.5</v>
      </c>
      <c r="G6" s="8">
        <v>1</v>
      </c>
      <c r="H6" s="8">
        <v>2.5</v>
      </c>
      <c r="I6" s="8">
        <f t="shared" si="0"/>
        <v>5</v>
      </c>
      <c r="J6" s="8"/>
      <c r="K6" s="12">
        <f t="shared" si="1"/>
        <v>0.39473684210526316</v>
      </c>
    </row>
    <row r="7" spans="1:11" ht="15">
      <c r="A7" s="4">
        <v>6</v>
      </c>
      <c r="B7" s="3" t="s">
        <v>274</v>
      </c>
      <c r="C7" s="4">
        <v>11</v>
      </c>
      <c r="D7" s="3" t="s">
        <v>314</v>
      </c>
      <c r="E7" s="3" t="s">
        <v>231</v>
      </c>
      <c r="F7" s="8">
        <v>1.75</v>
      </c>
      <c r="G7" s="8">
        <v>1</v>
      </c>
      <c r="H7" s="8">
        <v>1.5</v>
      </c>
      <c r="I7" s="8">
        <f t="shared" si="0"/>
        <v>4.25</v>
      </c>
      <c r="J7" s="8"/>
      <c r="K7" s="12">
        <f t="shared" si="1"/>
        <v>0.3355263157894737</v>
      </c>
    </row>
    <row r="8" spans="1:11" ht="15">
      <c r="A8" s="4">
        <v>8</v>
      </c>
      <c r="B8" s="3" t="s">
        <v>288</v>
      </c>
      <c r="C8" s="4">
        <v>11</v>
      </c>
      <c r="D8" s="10" t="s">
        <v>145</v>
      </c>
      <c r="E8" s="3" t="s">
        <v>293</v>
      </c>
      <c r="F8" s="8">
        <v>1.75</v>
      </c>
      <c r="G8" s="8">
        <v>1</v>
      </c>
      <c r="H8" s="8">
        <v>1</v>
      </c>
      <c r="I8" s="8">
        <f t="shared" si="0"/>
        <v>3.75</v>
      </c>
      <c r="J8" s="8"/>
      <c r="K8" s="12">
        <f t="shared" si="1"/>
        <v>0.2960526315789474</v>
      </c>
    </row>
    <row r="9" spans="1:11" ht="15">
      <c r="A9" s="4">
        <v>9</v>
      </c>
      <c r="B9" s="3" t="s">
        <v>289</v>
      </c>
      <c r="C9" s="4">
        <v>11</v>
      </c>
      <c r="D9" s="10" t="s">
        <v>145</v>
      </c>
      <c r="E9" s="3" t="s">
        <v>293</v>
      </c>
      <c r="F9" s="8">
        <v>1.75</v>
      </c>
      <c r="G9" s="8">
        <v>1</v>
      </c>
      <c r="H9" s="8">
        <v>1</v>
      </c>
      <c r="I9" s="8">
        <f t="shared" si="0"/>
        <v>3.75</v>
      </c>
      <c r="J9" s="8"/>
      <c r="K9" s="12">
        <f t="shared" si="1"/>
        <v>0.2960526315789474</v>
      </c>
    </row>
    <row r="10" spans="1:11" ht="15">
      <c r="A10" s="4">
        <v>7</v>
      </c>
      <c r="B10" s="3" t="s">
        <v>278</v>
      </c>
      <c r="C10" s="4">
        <v>11</v>
      </c>
      <c r="D10" s="10" t="s">
        <v>314</v>
      </c>
      <c r="E10" s="3" t="s">
        <v>231</v>
      </c>
      <c r="F10" s="8">
        <v>1.25</v>
      </c>
      <c r="G10" s="8">
        <v>1</v>
      </c>
      <c r="H10" s="8">
        <v>1.5</v>
      </c>
      <c r="I10" s="8">
        <f t="shared" si="0"/>
        <v>3.75</v>
      </c>
      <c r="J10" s="8"/>
      <c r="K10" s="12">
        <f t="shared" si="1"/>
        <v>0.2960526315789474</v>
      </c>
    </row>
    <row r="11" spans="1:11" ht="15">
      <c r="A11" s="4">
        <v>10</v>
      </c>
      <c r="B11" s="3" t="s">
        <v>276</v>
      </c>
      <c r="C11" s="4">
        <v>11</v>
      </c>
      <c r="D11" s="10" t="s">
        <v>314</v>
      </c>
      <c r="E11" s="3" t="s">
        <v>231</v>
      </c>
      <c r="F11" s="8">
        <v>1</v>
      </c>
      <c r="G11" s="8">
        <v>1</v>
      </c>
      <c r="H11" s="8">
        <v>1.5</v>
      </c>
      <c r="I11" s="8">
        <f t="shared" si="0"/>
        <v>3.5</v>
      </c>
      <c r="J11" s="8"/>
      <c r="K11" s="12">
        <f t="shared" si="1"/>
        <v>0.27631578947368424</v>
      </c>
    </row>
    <row r="12" spans="1:11" ht="15">
      <c r="A12" s="4">
        <v>11</v>
      </c>
      <c r="B12" s="3" t="s">
        <v>285</v>
      </c>
      <c r="C12" s="4">
        <v>11</v>
      </c>
      <c r="D12" s="10" t="s">
        <v>145</v>
      </c>
      <c r="E12" s="3" t="s">
        <v>293</v>
      </c>
      <c r="F12" s="8">
        <v>1.25</v>
      </c>
      <c r="G12" s="8">
        <v>1</v>
      </c>
      <c r="H12" s="8">
        <v>1</v>
      </c>
      <c r="I12" s="8">
        <f t="shared" si="0"/>
        <v>3.25</v>
      </c>
      <c r="J12" s="8"/>
      <c r="K12" s="12">
        <f t="shared" si="1"/>
        <v>0.2565789473684211</v>
      </c>
    </row>
    <row r="13" spans="1:11" ht="15">
      <c r="A13" s="4">
        <v>12</v>
      </c>
      <c r="B13" s="3" t="s">
        <v>287</v>
      </c>
      <c r="C13" s="4">
        <v>11</v>
      </c>
      <c r="D13" s="10" t="s">
        <v>145</v>
      </c>
      <c r="E13" s="3" t="s">
        <v>293</v>
      </c>
      <c r="F13" s="8">
        <v>1</v>
      </c>
      <c r="G13" s="8">
        <v>1</v>
      </c>
      <c r="H13" s="8">
        <v>1</v>
      </c>
      <c r="I13" s="8">
        <f t="shared" si="0"/>
        <v>3</v>
      </c>
      <c r="J13" s="8"/>
      <c r="K13" s="12">
        <f t="shared" si="1"/>
        <v>0.2368421052631579</v>
      </c>
    </row>
    <row r="14" spans="1:11" ht="15">
      <c r="A14" s="4">
        <v>13</v>
      </c>
      <c r="B14" s="3" t="s">
        <v>290</v>
      </c>
      <c r="C14" s="4">
        <v>11</v>
      </c>
      <c r="D14" s="3" t="s">
        <v>145</v>
      </c>
      <c r="E14" s="3" t="s">
        <v>293</v>
      </c>
      <c r="F14" s="8">
        <v>1</v>
      </c>
      <c r="G14" s="8">
        <v>1</v>
      </c>
      <c r="H14" s="8">
        <v>1</v>
      </c>
      <c r="I14" s="8">
        <f t="shared" si="0"/>
        <v>3</v>
      </c>
      <c r="J14" s="8"/>
      <c r="K14" s="12">
        <f t="shared" si="1"/>
        <v>0.2368421052631579</v>
      </c>
    </row>
    <row r="15" spans="1:11" ht="15">
      <c r="A15" s="4">
        <v>15</v>
      </c>
      <c r="B15" s="3" t="s">
        <v>280</v>
      </c>
      <c r="C15" s="4">
        <v>11</v>
      </c>
      <c r="D15" s="19" t="s">
        <v>310</v>
      </c>
      <c r="E15" s="3" t="s">
        <v>262</v>
      </c>
      <c r="F15" s="8"/>
      <c r="G15" s="8"/>
      <c r="H15" s="8"/>
      <c r="I15" s="8">
        <f t="shared" si="0"/>
        <v>0</v>
      </c>
      <c r="J15" s="8"/>
      <c r="K15" s="12">
        <f t="shared" si="1"/>
        <v>0</v>
      </c>
    </row>
    <row r="16" spans="1:11" ht="15">
      <c r="A16" s="4">
        <v>16</v>
      </c>
      <c r="B16" s="3" t="s">
        <v>282</v>
      </c>
      <c r="C16" s="4">
        <v>11</v>
      </c>
      <c r="D16" s="19" t="s">
        <v>310</v>
      </c>
      <c r="E16" s="3" t="s">
        <v>262</v>
      </c>
      <c r="F16" s="8"/>
      <c r="G16" s="8"/>
      <c r="H16" s="8"/>
      <c r="I16" s="8">
        <f t="shared" si="0"/>
        <v>0</v>
      </c>
      <c r="J16" s="8"/>
      <c r="K16" s="12">
        <f t="shared" si="1"/>
        <v>0</v>
      </c>
    </row>
    <row r="17" spans="1:11" ht="15">
      <c r="A17" s="4">
        <v>17</v>
      </c>
      <c r="B17" s="3" t="s">
        <v>283</v>
      </c>
      <c r="C17" s="4">
        <v>11</v>
      </c>
      <c r="D17" s="19" t="s">
        <v>310</v>
      </c>
      <c r="E17" s="3" t="s">
        <v>262</v>
      </c>
      <c r="F17" s="8"/>
      <c r="G17" s="8"/>
      <c r="H17" s="8"/>
      <c r="I17" s="8">
        <f t="shared" si="0"/>
        <v>0</v>
      </c>
      <c r="J17" s="8"/>
      <c r="K17" s="12">
        <f t="shared" si="1"/>
        <v>0</v>
      </c>
    </row>
    <row r="18" spans="1:11" ht="15">
      <c r="A18" s="4">
        <v>18</v>
      </c>
      <c r="B18" s="3" t="s">
        <v>286</v>
      </c>
      <c r="C18" s="4">
        <v>11</v>
      </c>
      <c r="D18" s="3" t="s">
        <v>145</v>
      </c>
      <c r="E18" s="3" t="s">
        <v>293</v>
      </c>
      <c r="F18" s="8"/>
      <c r="G18" s="8"/>
      <c r="H18" s="8"/>
      <c r="I18" s="8">
        <f t="shared" si="0"/>
        <v>0</v>
      </c>
      <c r="J18" s="8"/>
      <c r="K18" s="12">
        <f t="shared" si="1"/>
        <v>0</v>
      </c>
    </row>
    <row r="19" spans="1:11" ht="15">
      <c r="A19" s="4">
        <v>14</v>
      </c>
      <c r="B19" s="3" t="s">
        <v>277</v>
      </c>
      <c r="C19" s="4">
        <v>11</v>
      </c>
      <c r="D19" s="3" t="s">
        <v>314</v>
      </c>
      <c r="E19" s="3" t="s">
        <v>231</v>
      </c>
      <c r="F19" s="8"/>
      <c r="G19" s="8"/>
      <c r="H19" s="8"/>
      <c r="I19" s="8">
        <f t="shared" si="0"/>
        <v>0</v>
      </c>
      <c r="J19" s="8"/>
      <c r="K19" s="12">
        <f t="shared" si="1"/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&amp;COLIMPIADA JUDETEANA DE FIZICA - 19.02.2012
REZULTATE
</oddHeader>
    <oddFooter>&amp;RINSPECTOR SCOLAR DE SPECIALITATE ,
PROF. VIRGINIA MINDRUTA TANASESCU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</dc:creator>
  <cp:keywords/>
  <dc:description/>
  <cp:lastModifiedBy>Gina</cp:lastModifiedBy>
  <cp:lastPrinted>2012-02-19T19:14:02Z</cp:lastPrinted>
  <dcterms:created xsi:type="dcterms:W3CDTF">2012-02-16T09:31:42Z</dcterms:created>
  <dcterms:modified xsi:type="dcterms:W3CDTF">2012-03-04T16:21:13Z</dcterms:modified>
  <cp:category/>
  <cp:version/>
  <cp:contentType/>
  <cp:contentStatus/>
</cp:coreProperties>
</file>